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КР" sheetId="2" r:id="rId1"/>
    <sheet name="Программы" sheetId="3" r:id="rId2"/>
  </sheets>
  <definedNames>
    <definedName name="_xlnm.Print_Titles" localSheetId="1">Программы!$2:$2</definedName>
    <definedName name="_xlnm.Print_Titles" localSheetId="0">ФКР!$2:$2</definedName>
    <definedName name="_xlnm.Print_Area" localSheetId="1">Программы!$A$1:$H$25</definedName>
    <definedName name="_xlnm.Print_Area" localSheetId="0">ФКР!$A$1:$H$77</definedName>
  </definedNames>
  <calcPr calcId="114210" fullCalcOnLoad="1"/>
</workbook>
</file>

<file path=xl/calcChain.xml><?xml version="1.0" encoding="utf-8"?>
<calcChain xmlns="http://schemas.openxmlformats.org/spreadsheetml/2006/main">
  <c r="F3" i="3"/>
  <c r="G4" i="2"/>
  <c r="G5"/>
  <c r="G6"/>
  <c r="G7"/>
  <c r="G8"/>
  <c r="G9"/>
  <c r="G10"/>
  <c r="G11"/>
  <c r="G12"/>
  <c r="G13"/>
  <c r="G14"/>
  <c r="G15"/>
  <c r="G16"/>
  <c r="G17"/>
  <c r="G18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3"/>
  <c r="F64"/>
  <c r="F65"/>
  <c r="F66"/>
  <c r="F67"/>
  <c r="F68"/>
  <c r="F69"/>
  <c r="F70"/>
  <c r="F71"/>
  <c r="F72"/>
  <c r="F73"/>
  <c r="F74"/>
  <c r="F75"/>
  <c r="F76"/>
  <c r="G3"/>
  <c r="F3"/>
  <c r="G4" i="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D24"/>
  <c r="G24"/>
  <c r="C24"/>
  <c r="F24"/>
</calcChain>
</file>

<file path=xl/sharedStrings.xml><?xml version="1.0" encoding="utf-8"?>
<sst xmlns="http://schemas.openxmlformats.org/spreadsheetml/2006/main" count="239" uniqueCount="230">
  <si>
    <t>Увеличены ассигнования за счет средств республиканского бюджета на сумму: 88 310,8 тыс.рублей - строительство объектов социальной инфраструктуры в сфере дошкольного и общего образования; 74 991,2 тыс.рублей - субвенции муниципальным районам и городским округам на реализацию образовательных программ в дошкольных образовательных учреждениях; 500 000,0 тыс.рублей - субвенция на реализацию основных общеобразовательных программ; 184 278,4 тыс.рублей -реализация основных общеобразовательных программ в целях обеспечения выплаты заработной платы педработникам.</t>
  </si>
  <si>
    <t xml:space="preserve">Сокращены бюджетные ассигнования: на 253,8 тыс.рублей, во исполнение Предписания контрольно-счетной палаты КЧР от 11.04.2016 № 120; на 7 349,5 тыс.рублей, во исполнение протокола заседания Комиссии Федеральной службы по труду и занятости от 12.09.2016 №32. А также в соответствии с обращением Управления от 03.06.2016 № 790 предлагается сократить бюджетные ассигнования на 1 219,1 тыс.рублей. </t>
  </si>
  <si>
    <t>Увеличены ассигнования за счет средств федерального бюджета на сумму: 172 158,1 тус.рублей - за счет остатков средств на счетах по учету средств бюджета и средств федерального бюджета на реализацию мероприятий по обеспечению жильем молодых семей; 1 691,2 тыс.рублей - субсидии на реализацию мероприятий поддержки занятости молодежи и молодежного предпринимательства.</t>
  </si>
  <si>
    <t xml:space="preserve">Увеличены ассигнования за счет средств федерального бюджета на сумму: 235 148,8 тыс. рублей - капитальный  ремонт гидротехнических сооружений; 126 917,5 тыс. рублей - строительство, реконструкция объектов инженерной защиты и берегоукрепительных сооружений; 10 000,0 тыс.рублей - субвенции на осуществление отдельных полномочий в области водных отношений.
</t>
  </si>
  <si>
    <t>Во исполнение распоряжения Главы КЧР от 15.05.2015 № 87-р, произведено перемещение бюджетных ассигнований с государственной программы «Противодействие коррупции и профилактика правонарушений в КЧР на 2014-2017 годы» на государственному программу «Обеспечение мероприятий гражданской обороны, защиты населения и территорий от чрезвычайных ситуаций, пожарной безопасности и безопасности людей на водных объектах КЧР на 2014 - 2017 годы» в сумме 2 000,0 тыс.рублей.</t>
  </si>
  <si>
    <t xml:space="preserve">Увеличены ассигнования за счет средств республиканского бюджета на сумм: 2 000,0 тыс.рублей - погашение долгов перед контрагентами; 13 600,0 тыс.рублей - на заработную плату и начисления, командировочные расходы, аренда Поспредства в г.Москве, сотовую связь и содержание имущества. </t>
  </si>
  <si>
    <t>Сокращены бюджетные ассигнования Министерству финансов Карачаево-Черкесской Республики на 16 947,4 тыс.рублей.</t>
  </si>
  <si>
    <t xml:space="preserve">Увеличены ассигнования за счет средств республиканского бюджета на сумму: 51 000,0 тыс.рублей - реализация подпрограммы «Построение и развитие АПК «Безопасный город» на территории КЧР» на 2014-2017 годы. В соответствии с обращениями от 29.03.2016 № 277-01-01, от 27.04.2016 № 403-04-01, от 08.06.2016 № 529-04-01 сокращены бюджетные ассигнования на 8 768,6  тыс.рублей. </t>
  </si>
  <si>
    <t xml:space="preserve">Сокращены бюджетные ассигнования в сумме 59 693,5 тыс.рублей, в связи с ограниченными средствами республиканского бюджета и необходимостью изыскания средств на реализацию расходных обязательств по оплате труда и социальным выплатам отдельным категориям граждан. А также произведено перемещение бюджетных ассигнований в пределах средств, предусмотренных по Министерству промышленности и торговли КЧР на сумму 2 000,0  тыс.рублей. </t>
  </si>
  <si>
    <t xml:space="preserve">Увеличены ассигнования за счет средств федерального бюджета на сумму: 117 919,2 тыс.рублей - субсидии на реализацию федеральных целеывых программ; 98 408,3 тыс.рублей - субсидии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животноводства; 207 000,0 тыс.рублей - субсидии на поддержку экономически значимых региональных программ по развитию мясного скотоводства; 92 227,0 тыс.рублей - субсидии на поддержку начинающих фермеров; 67 951,0 тыс.рублей - субсидии на развитие семейных животноводческих ферм; 58 456,7 тыс.рублей - субсидии на возмещение части процентной ставки по долгосрочным, среднесрочным и краткосрочным кредитам, взятым малыми формами хозяйствования. </t>
  </si>
  <si>
    <t xml:space="preserve">Увеличены ассигнования за счет средств федерального бюджета на сумму: 235 148,8 тыс.рублей - капитальный ремонт гидротехнических сооружений; 126 917,5 тыс.рублей - строительство, реконструкция объектов инженерной защиты и берегоукрепительных сооружений; 10 000,0 тыс.рублей - субвенции на осуществление отдельных полномочий в области водных отношений.
</t>
  </si>
  <si>
    <t xml:space="preserve">Произведено перемещение бюджетных средств (уточнение кода бюджетной классификации на сумму 13 000,0 тыс.рублей) </t>
  </si>
  <si>
    <t>Увеличены ассигнования за счет средств федерального бюджета на сумму: 235 986,5 тыс.рублей - за счет остатков средств Дорожного фонда КЧР; 226 506,6 тыс.рублей - финансирование капитальных вложений в объекты капитального строительства государственной собственности; 36 789,8 тыс.рублей - финансирование бюджетных инвестиций в объекты капитального строительства. Увеличены ассигнования за счет средств республиканского бюджета на сумму: 46 275,3 тыс.рублей -увеличение плановых назначений по акцизам на нефтепродукты.</t>
  </si>
  <si>
    <t>На строительство туристического кластера «Архыз» (линия электропередач ВЛ-110 кВ «Зеленчукская-Лунная Поляна») в сумме 16 384,7 тыс.рублей финансирование не производилось; на проведение мероприятий по проведению работ по межеванию земельных участков предусмотрено 3 000,0 тыс.рублей - финансирование не производилось.</t>
  </si>
  <si>
    <t xml:space="preserve">Увеличены ассигнования за счет средств республиканского бюджета на сумму: 221 717,5 тыс.рублей - финансирование бюджетных инвестиций в объекты капитального строительства государственной собственности; 111 159,6 тыс.рублей - строительство объектов социальной инфраструктуры в сфере жилищного хозяйства. </t>
  </si>
  <si>
    <t>Увеличены ассигнования за счет средств федерального бюджета на сумму: 485 683,5 тыс.рублей - строительство объектов социальной инфраструктуры в сфере коммунального хозяйства.Увеличены ассигнования за счет средств республиканского бюджета на сумму: 148 593,2 тыс.рублей - финансирование бюджетных инвестиций в объекты капитального строительства государственной собственности; 11 436,2 тыс.рублей - компенсация выпадающих доходов предприятиям коммунального комплекса (кредиторская задолженность за 2015 год).</t>
  </si>
  <si>
    <t>Увеличены ассигнования за счет средств республиканского бюджета на сумму: 4 971 тыс.рублей - расходы по распечатке, доставке и приему платежей по лицевым счетам граждан.</t>
  </si>
  <si>
    <t>В соответствии с обращением Управления от 03.06.2016 № 890  были сокращены бюджетные ассигнования в сумме 3 800,0 тыс.рублей на проведение природоохранных мероприятий.</t>
  </si>
  <si>
    <t>Увеличены ассигнования за счет средств республиканского бюджета на сумму: 243 913,8 тыс.рублей - финансирование бюджетных инвестиций в объекты капитального строительства государственной собственности; 88 310,8 тыс.рублей - строительство объектов социальной инфраструктуры в сфере дошкольного и общего образования; 74 991,2 тыс.рублей - субвенции муниципальным районам и городским округам на реализацию образовательных программ в дошкольных образовательных учреждениях.</t>
  </si>
  <si>
    <t>Увеличены ассигнования за счет средств республиканского бюджета на сумму: 356 961,5 тыс.рублей - финансирование бюджетных инвестиций в объекты капитального строительства государственной собственности; 500 000,0 тыс.рублей - субвенция на реализацию основных общеобразовательных программ; 184 278,4 тыс.рублей -реализация основных общеобразовательных программ в целях обеспечения выплаты заработной платы педработникам.</t>
  </si>
  <si>
    <t>Увеличены ассигнования за счет средств республиканского бюджета на сумму 7 600 тыс.рублей - финансирование бюджетных инвестиций в объекты капитального строительства государственной собственности.</t>
  </si>
  <si>
    <t xml:space="preserve">Сокращены бюджетные ассигнования в связи с ограниченными средствами в республиканском бюджете и необходимостью изыскания средств на реализацию расходных обязательств по оплате труда и социальным выплатам. </t>
  </si>
  <si>
    <t>Увеличены ассигнования за счет средств федерального бюджета на сумму: 143 243,0 тыс.рублей - финансовое обеспечение мероприятий, связанных с отдыхом и оздоровлением детей, находящихся в трудной жизненной ситуации; 1 691,2 тыс.рублей - субсидии на реализацию мероприятий поддержки занятости молодежи и молодежного предпринимательства.</t>
  </si>
  <si>
    <t>Увеличены ассигнования за счет средств федерального бюджета на сумму 68 292,8 тыс.рублей - субвенции на оказание отдельным категориям граждан социальной услуги по обеспечению лекарственными препаратами для медицинского применения, а также специализированными продуктами лечебного питания для детей-инвалидов. Увеличены ассигнования за счет средств республиканского бюджета на сумму: 8 176,1 тыс.рублей - реализация мероприятий по подпрограмме «Устойчивое развитие сельских территорий  КЧР до 2020 года»; 6 491,3 тыс.рублей - дополнительное лекарственное обеспечение.</t>
  </si>
  <si>
    <t>Увеличены ассигнования за счет средств федерального бюджета на сумму: 44 202,9 тыс.рублей - финансирование бюджетных инвестиций в объекты капитального строительства государственной собственности. Увеличены ассигнования за счет средств республиканского бюджета в размере 5 002,1 тыс.рублей на содержание базы отдыха «Аксаут».</t>
  </si>
  <si>
    <t>Увеличены ассигнования за счет средств республиканского бюджета на сумму: 14 587,0 тыс.рублей - обеспечение мер социальной поддержки ветеранов труда; 66 469,2 тыс.рублей - обеспечение мер социальной поддержки реабилитированных лиц и лиц, признанных пострадавшими от политических репрессий; 30 601,8 тыс.рублей - обеспечение мер социальной поддержки многодетных семей; 4 748 тыс.рублей - реализация мероприятий по подпрограмме «Устойчивое развитие сельских территорий  КЧР до 2020 года»; 5 556,5 тыс.рублей - приобретение жилья по программе переселение граждан из аварийного жилищного фонда. За счет остатков средств на счетах по учету средств бюджета и средств федерального бюджета - 172 158,1 тыс.рублей на реализацию мероприятий по обеспечению жильем молодых семей; 54 798,8 тыс.рублей на оплату ЖКУ отдельным категориям граждан.</t>
  </si>
  <si>
    <t>Увеличены ассигнования за счет средств федерального бюджета в размере 231 041,8 тыс.рублей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лет. Увеличены ассигнования за счет средств республиканского бюджета в размере 7 434,6 тыс.рублей на софинансирование расходов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</si>
  <si>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Увеличены ассигнования за счет средств федерального бюджета в размере 81 357,5 тыс.рублей - субсидии на реализацию федеральных целевых программ. Увеличены ассигнования за счет средств республиканского бюджета в размере 45 972,9 тыс.рублей на финансирование бюджетных инвестиций в объекты капитального строительства государственной собственности. </t>
  </si>
  <si>
    <t xml:space="preserve">Увеличены ассигнования за счет средств республиканского бюджета на сумму 6 830,8 тыс.рублей, из них: 4 300,0 тыс.рублей для погашения кредиторской задолженности прошлых лет по спортивным мероприятиям; 2 530,8 тыс.рублей для выплаты заработной платы в связи с ростом минимального размера оплаты труда.
</t>
  </si>
  <si>
    <t>Увеличены ассигнования за счет средств республиканского бюджета в размере 7 750,0 тыс.рублей на освещение реализации социально-значимых государственных программ социально-экономического, культурного и духовного развития КЧР через телерадиокомпании и телеорганизации.</t>
  </si>
  <si>
    <t>Увеличены ассигнования за счет средств федерального бюджета в размере 3 392,2 тыс.рублей - субсидии на реализацию федеральных целевых программ; Увеличены ассигнования за счет средств республиканского бюджета на сумму: 197,2 тыс.рублей - заработная плата и начисления по аппарату; 350,0 тыс.рублей - софинансирование мероприятий по гармонизации межнациональных отношений и этнокультурное развитие народов в КЧР.</t>
  </si>
  <si>
    <t>Увеличены ассигнования за счет средств федерального бюджета на сумму: 231 041,8 тыс.рублей - субсидии на осуществление ежемесячной денежной выплаты, назначаемой в случае рождения 3 ребенка или последующих детей до достижения ребенком возраста 3 лет; 14 998,0 тыс.рублей - капитальный ремонт Республиканского детского дома-интерната для умственно отсталых детей «Забота»; 7 567,2 тыс.рублей -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размещения; 143 243,0 тыс.рублей - на финансовое обеспечение мероприятий, связанных с отдыхом и оздоровлением детей, находящихся в трудной жизненной ситуации; 6 171,5 тыс.рублей - компенсация отдельным категориям граждан оплаты взноса на капитальный ремонт общего имущества в многоквартирном доме. Увеличены ассигнования за счет средств республиканского бюджета на сумму: 7 279,0 тыс.рублей - выплата ежемесячного социального пособия гражданам, имеющим детей; 37 238,8 тыс.рублей - обеспечение мер социальной поддержки многодетных семей; 11 458,1 тыс.рублей - заработная плата и начисления работникам социальных учреждений; 67 840,6 тыс.рублей - обеспечение мер социальной поддержки реабилитированных лиц и лиц, признанных пострадавшими от политических репрессий; 14 587,0 тыс.рублей - обеспечение мер социальной поддержки ветеранов труда.</t>
  </si>
  <si>
    <t xml:space="preserve">Увеличены ассигнования за счет средств федерального бюджета в размере 28 491,1 тыс.рублей на государственную поддержку малого и среднего предпринимательства. </t>
  </si>
  <si>
    <t>Увеличены ассигнования за счет средств федерального бюджета в размере 3 392,2 тыс.рублей - субсидии на реализацию федеральных целевых программ. Увеличены ассигнования за счет средств республиканского бюджета на сумму: 197,2 тыс. рублей - заработная плата и начисления по аппарату; 7 750,0 тыс.рублей - освещение реализации социально-значимых государственных программ, социально-экономического, культурного и духовного  развития КЧР; 954,3 тыс.рублей - реализация мероприятий, направленных на профилактику идеологии терроризма и экстремизма в КЧР; 835,0 тыс.рублей - в связи с увеличением с 01.07.2016 МРОТ на финансовое обеспечения выполнения функций государственных учреждений; 350,0 тыс.рублей - софинансирование мероприятий по гармонизации межнациональных отношений и этнокультурное развитие народов в КЧР.</t>
  </si>
  <si>
    <t xml:space="preserve">Увеличены ассигнования за счет средств федерального бюджета на сумму: 788 927,4 тыс.рублей - строительство объектов социальной инфраструктуры в сфере здравоохранения; 171 454,4 тыс.рублей - строительство (реконструкция) объектов перинатальных центров; 485 683,5 тыс.рублей - строительство объектов социальной инфраструктуры в сфере коммунального хозяйства. Увеличены ассигнования за счет средств республиканского бюджета на сумму: 1 053 529,6 тыс.рублей -финансирование бюджетных инвестиций в объекты капитального строительства государственной собственности; 111 159,6 тыс.рублей - строительство объектов социальной инфраструктуры в сфере жилищного хозяйства. </t>
  </si>
  <si>
    <t xml:space="preserve">Увеличены ассигнования за счет средств федерального бюджета в размере 81 357,5 тыс.рублей - субсидии на реализацию федеральных целевых программ. Увеличены ассигнования за счет средств республиканского бюджета в размере 45 972,9 тыс.рублей на финансирование бюджетных инвестиций в объекты капитального строительства государственой собственности. </t>
  </si>
  <si>
    <t>Сокращены средства республиканского бюджета в сумме 28 538 тыс.рублей, в связи с ограниченными средствами в республиканском бюджете и необходимостью изыскания средств на реализацию расходных обязательств по оплате труда и социальным выплатам отдельным категориям граждан.</t>
  </si>
  <si>
    <t>Увеличены ассигнования за счет средств федерального бюджета на сумму: 25 969,9 тыс.рублей - субсидии на капремонт и ремонт автомобильных дорог общего пользования; 235 986,5 тыс.рублей - за счет остатков средств Дорожного фонда КЧР на счетах по учету средств бюджета. Увеличены ассигнования за счет средств республиканского бюджета на сумму: 5 000,0 тыс.рублей - предоставление субсидий юридическим лицам на обеспечение транспортной доступности; 23 090 тыс.рублей - создание, оснащение и развитие центров предоставления государственных услуг в КЧР; 521 092 тыс.рублей - реализация мероприятий по содержанию и ремонту автомобильных дорог, а также в части их проектирования.</t>
  </si>
  <si>
    <t xml:space="preserve">Произведено перемещение бюджетных средств (уточнение кода бюджетной классификации на сумму 1 600,8 тыс.рублей) </t>
  </si>
  <si>
    <t>Увеличены ассигнования за счет средств федерального бюджета на сумму: 19 000,0 тыс.рублей - субсидии на поддержку региональных проектов в сфере информационных технологий. Увеличены ассигнования за счет средств республиканского бюджета на сумму: 7 840 тыс.рублей - (2 840,0 тыс.руюлей задолженность за 2015 год; 5 000,0 тыс.рублей - субсидии юридическим лицам, направленные на компенсацию расходов предприятий от предоставления проезда по льготным проездным билетам).</t>
  </si>
  <si>
    <t>Недофинансирование в связи с поздним заключением договора (обучение муниципальных служащих) и предоставлением документов в бухгалтерию для оплаты после последнего дня финансирования.</t>
  </si>
  <si>
    <t>Увеличены ассигнования за счет средств резервного фонда Главы и Правительства КЧР в сумме 5 500,0  т.р - пострадавшим от последствий сильного дождя и града и за счет средств республиканского бюджета в размере 42 368,8 тыс.рублей - на реализацию Подпрограммы «Построение и развитие АПК «Безопасный город» на территории КЧР» на 2014-2017 годы.</t>
  </si>
  <si>
    <t>Увеличены ассигнования за счет средств резервного фонда Главы и Правительства КЧР на сумм: 6 600,0  тыс.рублей - приобретение медоборудования; 7 000,0 тыс.рублей - пострадавшим от последствий сильного дождя и града; 1 841,0  тыс.рублей - проведение русло регуляционных работ на реке Большой Зеленчук; 723,8 тыс.рублей - защитное сооружение по отводу оползневых масс от жилых домов а.Кызыл Уруп; 500,0 тыс.рублей оказание единовременной материальной помощи гражданам пострадавшим от стихии.</t>
  </si>
  <si>
    <t>Увеличены ассигнования за счет средств федерального бюджета на сумму: 788 927,4 тыс.рублей - строительство объектов социальной инфраструктуры в сфере здравоохранения; 171 454,4 тыс.рублей - строительство (реконструкцию) объектов перинатальных центров. Увеличены ассигнования за счет средств республиканского бюджета на сумму: 10 811 тыс.рублей - (задолженность 4 211,6 тыс.рублей и за счет средств резервного фонда Главы и Правительства КЧР 6 600,0 тыс.рублей); 143 931,1 тыс.рублей - финансирование бюджетных инвестиций в объекты капитального строительства государственной собственности.</t>
  </si>
  <si>
    <t>Увеличены ассигнования за счет средств федерального бюджета в размере 5 000,0 тыс.рублей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лет.</t>
  </si>
  <si>
    <t>Увеличены ассигнования за счет средств федерального бюджета на сумму: 117 919,2 тыс.рублей - субсидии на реализацию федеральных целевых программ; 98 408,3 тыс.рублей - субсидии на возмещение части процентной ставки по инвестиционным кредитам (займам) на развитие животноводства; 207 000,0 тыс.рублей - субсидии на поддержку экономически значимых региональных программ по развитию мясного скотоводства; 92 227,0 тыс.рублей - субсидии на поддержку начинающих фермеров; 67 951,0 тыс.рублей - субсидии на развитие семейных животноводческих ферм; 58 456,7 тыс.рублей - субсидии на возмещение части процентной ставки по долгосрочным, среднесрочным и краткосрочным кредитам, взятым малыми формами хозяйствования.</t>
  </si>
  <si>
    <t>Низкий процент исполнения к первоначальному плану объясняется тем, что в течение 2016 года привлекались бюджетные кредиты для рефинансирования рыночных заимствований, а также для пополнения остатков средств на счетах по учету средств бюджета (казначейские кредиты), котрые в дальнейшем направлялись на замещение коммерческого кредта, процентная ставка по которой значительно выше бюджетных заимствований. Таким образом в течене отчетного периода были существенно сэкономлены бюджетные средства, запланированные на обслуживание государственного долга республики.</t>
  </si>
  <si>
    <t>Наименование доходов</t>
  </si>
  <si>
    <t>Пояснения отклонений от плановых назначений (первоначальных)*</t>
  </si>
  <si>
    <t xml:space="preserve">* Представлены в случаях, если отклонения составили 5% и более, как в большую, так и в меньшую сторону. </t>
  </si>
  <si>
    <t>-</t>
  </si>
  <si>
    <t>Исполнение первонального плана, %</t>
  </si>
  <si>
    <t>Исполнение уточненного плана, %</t>
  </si>
  <si>
    <t>План по Закону КЧР от 30.12.2015 №108-HP (первоначальный), тыс. руб.</t>
  </si>
  <si>
    <t>План по Закону КЧР от 30.12.2015 №108-HP в ред. от 23.12.2016 г. (уточненный), тыс. руб.</t>
  </si>
  <si>
    <t>Код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</si>
  <si>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</si>
  <si>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</si>
  <si>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</si>
  <si>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</si>
  <si>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</si>
  <si>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</si>
  <si>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</si>
  <si>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</si>
  <si>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</si>
  <si>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</si>
  <si>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</si>
  <si>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</si>
  <si>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</si>
  <si>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</si>
  <si>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</si>
  <si>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</si>
  <si>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</si>
  <si>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</si>
  <si>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</si>
  <si>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</si>
  <si>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</si>
  <si>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</si>
  <si>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</si>
  <si>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</si>
  <si>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</si>
  <si>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</si>
  <si>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</si>
  <si>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</si>
  <si>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</si>
  <si>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</si>
  <si>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</si>
  <si>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</si>
  <si>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</si>
  <si>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</si>
  <si>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</si>
  <si>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</si>
  <si>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</si>
  <si>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</si>
  <si>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</si>
  <si>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</si>
  <si>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</si>
  <si>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</si>
  <si>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</si>
  <si>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</si>
  <si>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</si>
  <si>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</si>
  <si>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</si>
  <si>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</si>
  <si>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</si>
  <si>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</si>
  <si>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</si>
  <si>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</si>
  <si>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</si>
  <si>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</si>
  <si>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</si>
  <si>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</si>
  <si>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</si>
  <si>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</si>
  <si>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</si>
  <si>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</si>
  <si>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</si>
  <si>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</si>
  <si>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</si>
  <si>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</si>
  <si>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</si>
  <si>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</si>
  <si>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</si>
  <si>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</si>
  <si>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</si>
  <si>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</si>
  <si>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</si>
  <si>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</si>
  <si>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0304</t>
  </si>
  <si>
    <t>0309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</si>
  <si>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</si>
  <si>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</si>
  <si>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</si>
  <si>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</si>
  <si>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</si>
  <si>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</si>
  <si>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</si>
  <si>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</si>
  <si>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</si>
  <si>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</si>
  <si>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</si>
  <si>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</si>
  <si>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</si>
  <si>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</si>
  <si>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</si>
  <si>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</si>
  <si>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</si>
  <si>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</si>
  <si>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</si>
  <si>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</si>
  <si>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</si>
  <si>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</si>
  <si>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</si>
  <si>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</si>
  <si>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</si>
  <si>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</si>
  <si>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</si>
  <si>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</si>
  <si>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</si>
  <si>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</si>
  <si>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</si>
  <si>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</si>
  <si>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0906</t>
  </si>
  <si>
    <t>0909</t>
  </si>
  <si>
    <t>Исполнено         за 2016 год, тыс.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</si>
  <si>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</si>
  <si>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</si>
  <si>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</si>
  <si>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</si>
  <si>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</si>
  <si>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</si>
  <si>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</si>
  <si>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</si>
  <si>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</si>
  <si>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</si>
  <si>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</si>
  <si>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</si>
  <si>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ГОСУДАРТСВЕННОГО И МУНИЦИПАЛЬНОГО ДОЛГА</t>
  </si>
  <si>
    <t>МЕЖБЮДЖЕТНЫЕ ТРАСФЕРТЫ ОБЩЕГО ХАРАКТЕРА БЮДЖЕТАМ БЮДЖЕТНОЙ СИСТЕМЫ РОССИЙСКОЙ ФЕДЕРАЦИИ</t>
  </si>
  <si>
    <t>Сведения об исполнение расходов бюджета Карачаево-Черкесской Республики за 2016 год по разделам и подразделам функциональной классификации</t>
  </si>
  <si>
    <t>Обеспечение пожарной безопасности</t>
  </si>
  <si>
    <t>Топливно-энергетический комплекс</t>
  </si>
  <si>
    <t>0310</t>
  </si>
  <si>
    <t>0402</t>
  </si>
  <si>
    <t>Государственная программа "Развитие сельского хозяйства Карачаево-Черкесской Республики до 2020 года"</t>
  </si>
  <si>
    <t>Наименование государственной программы</t>
  </si>
  <si>
    <t>Государственная программа "Социальная защита населения в Карачаево-Черкесской Республике на 2014 - 2020 годы"</t>
  </si>
  <si>
    <t>Государственная программа "Стимулирование экономического развития Карачаево-Черкесской Республики на 2014 - 2017 годы"</t>
  </si>
  <si>
    <t>Государственная программа "Управление государственными финансами и государственным имуществом Карачаево-Черкесской Республики на 2014 - 2017 годы"</t>
  </si>
  <si>
    <t>Государственная программа "Развитие здравоохранения Карачаево-Черкесской Республики на 2014 - 2020 годы"</t>
  </si>
  <si>
    <t>Государственная программа "Реализация государственной национальной, конфессиональной, информационной политики в Карачаево-Черкесской Республике на 2014 - 2017 годы"</t>
  </si>
  <si>
    <t>Государственная программа "Развитие туризма в Карачаево-Черкесской Республике до 2017 года"</t>
  </si>
  <si>
    <t>Государственная программа "Развитие промышленности, связи, информатизации общества, энергетики, транспорта и дорожного хозяйства Карачаево-Черкесской Республики на 2014 - 2017 годы"</t>
  </si>
  <si>
    <t>Государственная программа "Развитие образования в Карачаево-Черкесской Республике на 2014 - 2016 годы"</t>
  </si>
  <si>
    <t>Государственная программа "Развитие строительства, архитектуры, градостроительства и жилищно-коммунального хозяйства в Карачаево-Черкесской Республике на 2014 - 2017 годы"</t>
  </si>
  <si>
    <t>Государственная программа "Развитие физической культуры и спорта в Карачаево-Черкесской Республике на 2014 - 2017 годы"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</si>
  <si>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</si>
  <si>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</si>
  <si>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</si>
  <si>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</si>
  <si>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</si>
  <si>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</si>
  <si>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</si>
  <si>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</si>
  <si>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</si>
  <si>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</si>
  <si>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</si>
  <si>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</si>
  <si>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Государственная программа "Развитие культуры Карачаево-Черкесской Республики на 2014 - 2016 годы"</t>
  </si>
  <si>
    <t>Государственная программа "Содействие занятости населения Карачаево-Черкесской Республики на 2014 - 2017 годы"</t>
  </si>
  <si>
    <t>13</t>
  </si>
  <si>
    <t>Государственная программа "Молодежь Карачаево-Черкесии на 2014 - 2018 годы"</t>
  </si>
  <si>
    <t>14</t>
  </si>
  <si>
    <t>Государственная программа "Развитие водохозяйственного комплекса и охрана окружающей среды в Карачаево-Черкесской Республике до 2020 года"</t>
  </si>
  <si>
    <t>15</t>
  </si>
  <si>
    <t>Государственная программа "Животный мир Карачаево-Черкесской Республики на 2014 - 2018 годы"</t>
  </si>
  <si>
    <t>16</t>
  </si>
  <si>
    <t>Государственная программа "Развитие лесного хозяйства Карачаево-Черкесской Республики на 2014 - 2020 годы"</t>
  </si>
  <si>
    <t>17</t>
  </si>
  <si>
    <t>Государственная программа "Обеспечение мероприятий гражданской обороны, защиты населения и территорий от чрезвычайных ситуаций, пожарной безопасности и безопасности людей на водных объектах Карачаево-Черкесской Республики на 2014 - 2017 годы"</t>
  </si>
  <si>
    <t>18</t>
  </si>
  <si>
    <t>Государственная программа "Развитие муниципальной службы в Карачаево-Черкесской Республике на 2014 - 2017 годы"</t>
  </si>
  <si>
    <t>19</t>
  </si>
  <si>
    <t>20</t>
  </si>
  <si>
    <t>Государственная программа "Противодействие коррупции и профилактика правонарушений в Карачаево-Черкесской Республике на 2014 - 2017 годы"</t>
  </si>
  <si>
    <t xml:space="preserve">ИТОГО </t>
  </si>
  <si>
    <t>Сведения об исполнении расходов бюджета Карачаево-Черкесской Республики за 2016 год на реализацию государственных программ</t>
  </si>
  <si>
    <t>21</t>
  </si>
  <si>
    <t>Государственная программа "Доступная среда" в Карачаево-Черкесской Республике на 2016 - 2020 годы"</t>
  </si>
  <si>
    <t>На момент принятия бюджета ср-ва не запланированы, в виду отсутствия денежных средств.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</si>
</sst>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3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6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opLeftCell="A55" workbookViewId="0">
      <selection activeCell="J2" sqref="J2"/>
    </sheetView>
  </sheetViews>
  <sheetFormatPr defaultColWidth="8.85546875" defaultRowHeight="15"/>
  <cols>
    <col min="1" max="1" width="8.7109375" style="24" customWidth="1"/>
    <col min="2" max="2" width="49.5703125" style="3" customWidth="1"/>
    <col min="3" max="3" width="17.7109375" style="25" customWidth="1"/>
    <col min="4" max="4" width="17.28515625" style="25" hidden="1" customWidth="1"/>
    <col min="5" max="5" width="15.140625" style="26" customWidth="1"/>
    <col min="6" max="6" width="14.28515625" style="26" customWidth="1"/>
    <col min="7" max="7" width="12.7109375" style="26" customWidth="1"/>
    <col min="8" max="8" width="36.42578125" style="3" customWidth="1"/>
    <col min="9" max="16384" width="8.85546875" style="3"/>
  </cols>
  <sheetData>
    <row r="1" spans="1:11" ht="30" customHeight="1">
      <c r="A1" s="46" t="s">
        <v>179</v>
      </c>
      <c r="B1" s="47"/>
      <c r="C1" s="47"/>
      <c r="D1" s="47"/>
      <c r="E1" s="47"/>
      <c r="F1" s="47"/>
      <c r="G1" s="47"/>
      <c r="H1" s="47"/>
      <c r="I1" s="2"/>
      <c r="J1" s="2"/>
      <c r="K1" s="2"/>
    </row>
    <row r="2" spans="1:11" ht="101.25" customHeight="1">
      <c r="A2" s="4" t="s">
        <v>55</v>
      </c>
      <c r="B2" s="4" t="s">
        <v>47</v>
      </c>
      <c r="C2" s="4" t="s">
        <v>53</v>
      </c>
      <c r="D2" s="4" t="s">
        <v>54</v>
      </c>
      <c r="E2" s="4" t="s">
        <v>164</v>
      </c>
      <c r="F2" s="4" t="s">
        <v>51</v>
      </c>
      <c r="G2" s="4" t="s">
        <v>52</v>
      </c>
      <c r="H2" s="4" t="s">
        <v>48</v>
      </c>
      <c r="I2" s="2"/>
      <c r="J2" s="2"/>
      <c r="K2" s="2"/>
    </row>
    <row r="3" spans="1:11" s="9" customFormat="1">
      <c r="A3" s="5" t="s">
        <v>114</v>
      </c>
      <c r="B3" s="6" t="s">
        <v>165</v>
      </c>
      <c r="C3" s="7">
        <v>744661.4</v>
      </c>
      <c r="D3" s="7">
        <v>764577.4</v>
      </c>
      <c r="E3" s="7">
        <v>732652.3</v>
      </c>
      <c r="F3" s="7">
        <f>E3/C3*100</f>
        <v>98.387307305038235</v>
      </c>
      <c r="G3" s="7">
        <f>E3/D3*100</f>
        <v>95.824477678780468</v>
      </c>
      <c r="H3" s="8"/>
    </row>
    <row r="4" spans="1:11" ht="45">
      <c r="A4" s="10" t="s">
        <v>115</v>
      </c>
      <c r="B4" s="11" t="s">
        <v>56</v>
      </c>
      <c r="C4" s="1">
        <v>1166.5</v>
      </c>
      <c r="D4" s="1">
        <v>1166.5</v>
      </c>
      <c r="E4" s="1">
        <v>1165.0999999999999</v>
      </c>
      <c r="F4" s="1">
        <f t="shared" ref="F4:F67" si="0">E4/C4*100</f>
        <v>99.879982854693523</v>
      </c>
      <c r="G4" s="1">
        <f t="shared" ref="G4:G67" si="1">E4/D4*100</f>
        <v>99.879982854693523</v>
      </c>
      <c r="H4" s="12"/>
    </row>
    <row r="5" spans="1:11" ht="60">
      <c r="A5" s="10" t="s">
        <v>116</v>
      </c>
      <c r="B5" s="11" t="s">
        <v>57</v>
      </c>
      <c r="C5" s="1">
        <v>99173.8</v>
      </c>
      <c r="D5" s="1">
        <v>103923.8</v>
      </c>
      <c r="E5" s="1">
        <v>102653.9</v>
      </c>
      <c r="F5" s="1">
        <f t="shared" si="0"/>
        <v>103.5090921190879</v>
      </c>
      <c r="G5" s="1">
        <f t="shared" si="1"/>
        <v>98.778046992123066</v>
      </c>
      <c r="H5" s="12"/>
    </row>
    <row r="6" spans="1:11" ht="135">
      <c r="A6" s="10" t="s">
        <v>117</v>
      </c>
      <c r="B6" s="11" t="s">
        <v>58</v>
      </c>
      <c r="C6" s="1">
        <v>103184.9</v>
      </c>
      <c r="D6" s="1">
        <v>122496.9</v>
      </c>
      <c r="E6" s="1">
        <v>122380.4</v>
      </c>
      <c r="F6" s="1">
        <f t="shared" si="0"/>
        <v>118.60301265010675</v>
      </c>
      <c r="G6" s="1">
        <f t="shared" si="1"/>
        <v>99.904895552458882</v>
      </c>
      <c r="H6" s="13" t="s">
        <v>5</v>
      </c>
    </row>
    <row r="7" spans="1:11">
      <c r="A7" s="10" t="s">
        <v>118</v>
      </c>
      <c r="B7" s="11" t="s">
        <v>59</v>
      </c>
      <c r="C7" s="1">
        <v>42928.800000000003</v>
      </c>
      <c r="D7" s="1">
        <v>42778.9</v>
      </c>
      <c r="E7" s="1">
        <v>42041.3</v>
      </c>
      <c r="F7" s="1">
        <f t="shared" si="0"/>
        <v>97.932623320474832</v>
      </c>
      <c r="G7" s="1">
        <f t="shared" si="1"/>
        <v>98.275785492380592</v>
      </c>
      <c r="H7" s="12"/>
    </row>
    <row r="8" spans="1:11" ht="45">
      <c r="A8" s="10" t="s">
        <v>119</v>
      </c>
      <c r="B8" s="11" t="s">
        <v>60</v>
      </c>
      <c r="C8" s="1">
        <v>65466.5</v>
      </c>
      <c r="D8" s="1">
        <v>66657.399999999994</v>
      </c>
      <c r="E8" s="1">
        <v>63897.3</v>
      </c>
      <c r="F8" s="1">
        <f t="shared" si="0"/>
        <v>97.603048887599016</v>
      </c>
      <c r="G8" s="1">
        <f t="shared" si="1"/>
        <v>95.859274439147057</v>
      </c>
      <c r="H8" s="12"/>
    </row>
    <row r="9" spans="1:11">
      <c r="A9" s="10" t="s">
        <v>120</v>
      </c>
      <c r="B9" s="11" t="s">
        <v>61</v>
      </c>
      <c r="C9" s="1">
        <v>22674.3</v>
      </c>
      <c r="D9" s="1">
        <v>22674.3</v>
      </c>
      <c r="E9" s="1">
        <v>22136.6</v>
      </c>
      <c r="F9" s="1">
        <f t="shared" si="0"/>
        <v>97.628592723920917</v>
      </c>
      <c r="G9" s="1">
        <f t="shared" si="1"/>
        <v>97.628592723920917</v>
      </c>
      <c r="H9" s="12"/>
    </row>
    <row r="10" spans="1:11">
      <c r="A10" s="10" t="s">
        <v>121</v>
      </c>
      <c r="B10" s="11" t="s">
        <v>62</v>
      </c>
      <c r="C10" s="1">
        <v>25572.799999999999</v>
      </c>
      <c r="D10" s="1">
        <v>25419.1</v>
      </c>
      <c r="E10" s="1">
        <v>25419.1</v>
      </c>
      <c r="F10" s="1">
        <f t="shared" si="0"/>
        <v>99.398970781455304</v>
      </c>
      <c r="G10" s="1">
        <f t="shared" si="1"/>
        <v>100</v>
      </c>
      <c r="H10" s="12"/>
    </row>
    <row r="11" spans="1:11" ht="240">
      <c r="A11" s="10" t="s">
        <v>122</v>
      </c>
      <c r="B11" s="11" t="s">
        <v>63</v>
      </c>
      <c r="C11" s="1">
        <v>9164.7999999999993</v>
      </c>
      <c r="D11" s="1">
        <v>5500</v>
      </c>
      <c r="E11" s="1">
        <v>0</v>
      </c>
      <c r="F11" s="1">
        <f t="shared" si="0"/>
        <v>0</v>
      </c>
      <c r="G11" s="1">
        <f t="shared" si="1"/>
        <v>0</v>
      </c>
      <c r="H11" s="13" t="s">
        <v>42</v>
      </c>
    </row>
    <row r="12" spans="1:11" ht="60">
      <c r="A12" s="10" t="s">
        <v>123</v>
      </c>
      <c r="B12" s="11" t="s">
        <v>64</v>
      </c>
      <c r="C12" s="1">
        <v>375329</v>
      </c>
      <c r="D12" s="1">
        <v>373960.5</v>
      </c>
      <c r="E12" s="1">
        <v>352958.6</v>
      </c>
      <c r="F12" s="1">
        <f t="shared" si="0"/>
        <v>94.03978909170354</v>
      </c>
      <c r="G12" s="1">
        <f t="shared" si="1"/>
        <v>94.383925575027305</v>
      </c>
      <c r="H12" s="14" t="s">
        <v>6</v>
      </c>
    </row>
    <row r="13" spans="1:11" s="9" customFormat="1">
      <c r="A13" s="5" t="s">
        <v>124</v>
      </c>
      <c r="B13" s="6" t="s">
        <v>166</v>
      </c>
      <c r="C13" s="7">
        <v>9738.5</v>
      </c>
      <c r="D13" s="7">
        <v>9738.5</v>
      </c>
      <c r="E13" s="7">
        <v>9737.5</v>
      </c>
      <c r="F13" s="7">
        <f t="shared" si="0"/>
        <v>99.989731478153715</v>
      </c>
      <c r="G13" s="7">
        <f t="shared" si="1"/>
        <v>99.989731478153715</v>
      </c>
      <c r="H13" s="8"/>
    </row>
    <row r="14" spans="1:11">
      <c r="A14" s="10" t="s">
        <v>125</v>
      </c>
      <c r="B14" s="11" t="s">
        <v>65</v>
      </c>
      <c r="C14" s="1">
        <v>9695.7999999999993</v>
      </c>
      <c r="D14" s="1">
        <v>9695.7999999999993</v>
      </c>
      <c r="E14" s="1">
        <v>9695.7999999999993</v>
      </c>
      <c r="F14" s="1">
        <f t="shared" si="0"/>
        <v>100</v>
      </c>
      <c r="G14" s="1">
        <f t="shared" si="1"/>
        <v>100</v>
      </c>
      <c r="H14" s="12"/>
    </row>
    <row r="15" spans="1:11">
      <c r="A15" s="10" t="s">
        <v>126</v>
      </c>
      <c r="B15" s="11" t="s">
        <v>66</v>
      </c>
      <c r="C15" s="1">
        <v>42.7</v>
      </c>
      <c r="D15" s="1">
        <v>42.7</v>
      </c>
      <c r="E15" s="1">
        <v>41.7</v>
      </c>
      <c r="F15" s="1">
        <f t="shared" si="0"/>
        <v>97.658079625292743</v>
      </c>
      <c r="G15" s="1">
        <f t="shared" si="1"/>
        <v>97.658079625292743</v>
      </c>
      <c r="H15" s="12"/>
    </row>
    <row r="16" spans="1:11" s="9" customFormat="1" ht="28.5">
      <c r="A16" s="5" t="s">
        <v>127</v>
      </c>
      <c r="B16" s="6" t="s">
        <v>167</v>
      </c>
      <c r="C16" s="7">
        <v>55176.1</v>
      </c>
      <c r="D16" s="7">
        <v>96459</v>
      </c>
      <c r="E16" s="7">
        <v>67694.100000000006</v>
      </c>
      <c r="F16" s="7">
        <f t="shared" si="0"/>
        <v>122.68735920081342</v>
      </c>
      <c r="G16" s="7">
        <f t="shared" si="1"/>
        <v>70.17914347028271</v>
      </c>
      <c r="H16" s="8"/>
    </row>
    <row r="17" spans="1:8">
      <c r="A17" s="10" t="s">
        <v>128</v>
      </c>
      <c r="B17" s="11" t="s">
        <v>67</v>
      </c>
      <c r="C17" s="1">
        <v>17764.8</v>
      </c>
      <c r="D17" s="1">
        <v>17764.8</v>
      </c>
      <c r="E17" s="1">
        <v>17758.3</v>
      </c>
      <c r="F17" s="1">
        <f t="shared" si="0"/>
        <v>99.963410789876605</v>
      </c>
      <c r="G17" s="1">
        <f t="shared" si="1"/>
        <v>99.963410789876605</v>
      </c>
      <c r="H17" s="12"/>
    </row>
    <row r="18" spans="1:8" ht="45">
      <c r="A18" s="10" t="s">
        <v>129</v>
      </c>
      <c r="B18" s="11" t="s">
        <v>68</v>
      </c>
      <c r="C18" s="1">
        <v>33710.5</v>
      </c>
      <c r="D18" s="1">
        <v>34731.699999999997</v>
      </c>
      <c r="E18" s="1">
        <v>33361.199999999997</v>
      </c>
      <c r="F18" s="1">
        <f t="shared" si="0"/>
        <v>98.963824327731714</v>
      </c>
      <c r="G18" s="1">
        <f t="shared" si="1"/>
        <v>96.054037090035905</v>
      </c>
      <c r="H18" s="12"/>
    </row>
    <row r="19" spans="1:8" ht="60">
      <c r="A19" s="10" t="s">
        <v>182</v>
      </c>
      <c r="B19" s="11" t="s">
        <v>180</v>
      </c>
      <c r="C19" s="1">
        <v>1600.8</v>
      </c>
      <c r="D19" s="1">
        <v>0</v>
      </c>
      <c r="E19" s="1">
        <v>0</v>
      </c>
      <c r="F19" s="1">
        <f t="shared" si="0"/>
        <v>0</v>
      </c>
      <c r="G19" s="1">
        <v>0</v>
      </c>
      <c r="H19" s="15" t="s">
        <v>38</v>
      </c>
    </row>
    <row r="20" spans="1:8" ht="180">
      <c r="A20" s="10" t="s">
        <v>130</v>
      </c>
      <c r="B20" s="11" t="s">
        <v>69</v>
      </c>
      <c r="C20" s="1">
        <v>2100</v>
      </c>
      <c r="D20" s="1">
        <v>43962.5</v>
      </c>
      <c r="E20" s="1">
        <v>16574.7</v>
      </c>
      <c r="F20" s="1">
        <f t="shared" si="0"/>
        <v>789.2714285714286</v>
      </c>
      <c r="G20" s="1">
        <f t="shared" si="1"/>
        <v>37.70190503269832</v>
      </c>
      <c r="H20" s="13" t="s">
        <v>7</v>
      </c>
    </row>
    <row r="21" spans="1:8" s="9" customFormat="1">
      <c r="A21" s="5" t="s">
        <v>131</v>
      </c>
      <c r="B21" s="6" t="s">
        <v>168</v>
      </c>
      <c r="C21" s="7">
        <v>1938533.8</v>
      </c>
      <c r="D21" s="7">
        <v>4102881.1</v>
      </c>
      <c r="E21" s="7">
        <v>3913450.7</v>
      </c>
      <c r="F21" s="7">
        <f t="shared" si="0"/>
        <v>201.87683598810605</v>
      </c>
      <c r="G21" s="7">
        <f t="shared" si="1"/>
        <v>95.382990747648051</v>
      </c>
      <c r="H21" s="8"/>
    </row>
    <row r="22" spans="1:8">
      <c r="A22" s="10" t="s">
        <v>132</v>
      </c>
      <c r="B22" s="11" t="s">
        <v>70</v>
      </c>
      <c r="C22" s="1">
        <v>92407.4</v>
      </c>
      <c r="D22" s="1">
        <v>94726.6</v>
      </c>
      <c r="E22" s="1">
        <v>91595.1</v>
      </c>
      <c r="F22" s="1">
        <f t="shared" si="0"/>
        <v>99.120957845367371</v>
      </c>
      <c r="G22" s="1">
        <f t="shared" si="1"/>
        <v>96.694170380864506</v>
      </c>
      <c r="H22" s="12"/>
    </row>
    <row r="23" spans="1:8" ht="225">
      <c r="A23" s="10" t="s">
        <v>183</v>
      </c>
      <c r="B23" s="11" t="s">
        <v>181</v>
      </c>
      <c r="C23" s="1">
        <v>61693.5</v>
      </c>
      <c r="D23" s="1">
        <v>0</v>
      </c>
      <c r="E23" s="1">
        <v>0</v>
      </c>
      <c r="F23" s="1">
        <f t="shared" si="0"/>
        <v>0</v>
      </c>
      <c r="G23" s="1">
        <v>0</v>
      </c>
      <c r="H23" s="13" t="s">
        <v>8</v>
      </c>
    </row>
    <row r="24" spans="1:8" ht="390">
      <c r="A24" s="10" t="s">
        <v>133</v>
      </c>
      <c r="B24" s="11" t="s">
        <v>71</v>
      </c>
      <c r="C24" s="1">
        <v>562761.1</v>
      </c>
      <c r="D24" s="1">
        <v>1195276.7</v>
      </c>
      <c r="E24" s="1">
        <v>1152264.7</v>
      </c>
      <c r="F24" s="1">
        <f t="shared" si="0"/>
        <v>204.75201644179032</v>
      </c>
      <c r="G24" s="1">
        <f t="shared" si="1"/>
        <v>96.401502681345661</v>
      </c>
      <c r="H24" s="15" t="s">
        <v>9</v>
      </c>
    </row>
    <row r="25" spans="1:8" ht="195">
      <c r="A25" s="10" t="s">
        <v>134</v>
      </c>
      <c r="B25" s="11" t="s">
        <v>72</v>
      </c>
      <c r="C25" s="1">
        <v>31598.3</v>
      </c>
      <c r="D25" s="1">
        <v>444481.5</v>
      </c>
      <c r="E25" s="1">
        <v>444125.2</v>
      </c>
      <c r="F25" s="1">
        <f t="shared" si="0"/>
        <v>1405.5351079013744</v>
      </c>
      <c r="G25" s="1">
        <f t="shared" si="1"/>
        <v>99.919839183408087</v>
      </c>
      <c r="H25" s="13" t="s">
        <v>10</v>
      </c>
    </row>
    <row r="26" spans="1:8">
      <c r="A26" s="10" t="s">
        <v>135</v>
      </c>
      <c r="B26" s="11" t="s">
        <v>73</v>
      </c>
      <c r="C26" s="1">
        <v>88272.8</v>
      </c>
      <c r="D26" s="1">
        <v>86028.3</v>
      </c>
      <c r="E26" s="1">
        <v>85072.2</v>
      </c>
      <c r="F26" s="1">
        <f t="shared" si="0"/>
        <v>96.374194542373175</v>
      </c>
      <c r="G26" s="1">
        <f t="shared" si="1"/>
        <v>98.888621535006493</v>
      </c>
      <c r="H26" s="12"/>
    </row>
    <row r="27" spans="1:8" ht="60">
      <c r="A27" s="10" t="s">
        <v>136</v>
      </c>
      <c r="B27" s="11" t="s">
        <v>74</v>
      </c>
      <c r="C27" s="1">
        <v>18214</v>
      </c>
      <c r="D27" s="1">
        <v>6564.1</v>
      </c>
      <c r="E27" s="1">
        <v>4986.1000000000004</v>
      </c>
      <c r="F27" s="1">
        <f t="shared" si="0"/>
        <v>27.375096079938508</v>
      </c>
      <c r="G27" s="1">
        <f t="shared" si="1"/>
        <v>75.960146859432371</v>
      </c>
      <c r="H27" s="13" t="s">
        <v>11</v>
      </c>
    </row>
    <row r="28" spans="1:8" ht="255">
      <c r="A28" s="10" t="s">
        <v>137</v>
      </c>
      <c r="B28" s="11" t="s">
        <v>75</v>
      </c>
      <c r="C28" s="1">
        <v>1009346.8</v>
      </c>
      <c r="D28" s="1">
        <v>2148197.7999999998</v>
      </c>
      <c r="E28" s="1">
        <v>2066314.8</v>
      </c>
      <c r="F28" s="1">
        <f t="shared" si="0"/>
        <v>204.71802159574884</v>
      </c>
      <c r="G28" s="1">
        <f t="shared" si="1"/>
        <v>96.188293275414409</v>
      </c>
      <c r="H28" s="16" t="s">
        <v>12</v>
      </c>
    </row>
    <row r="29" spans="1:8" ht="225">
      <c r="A29" s="10" t="s">
        <v>138</v>
      </c>
      <c r="B29" s="11" t="s">
        <v>76</v>
      </c>
      <c r="C29" s="1">
        <v>24068.7</v>
      </c>
      <c r="D29" s="1">
        <v>47158.7</v>
      </c>
      <c r="E29" s="1">
        <v>37487.1</v>
      </c>
      <c r="F29" s="1">
        <f t="shared" si="0"/>
        <v>155.75041443866931</v>
      </c>
      <c r="G29" s="1">
        <f t="shared" si="1"/>
        <v>79.491376988763477</v>
      </c>
      <c r="H29" s="13" t="s">
        <v>39</v>
      </c>
    </row>
    <row r="30" spans="1:8" ht="165">
      <c r="A30" s="10" t="s">
        <v>139</v>
      </c>
      <c r="B30" s="11" t="s">
        <v>77</v>
      </c>
      <c r="C30" s="1">
        <v>50171.199999999997</v>
      </c>
      <c r="D30" s="1">
        <v>80447.399999999994</v>
      </c>
      <c r="E30" s="1">
        <v>31605.5</v>
      </c>
      <c r="F30" s="1">
        <f t="shared" si="0"/>
        <v>62.995304078834081</v>
      </c>
      <c r="G30" s="1">
        <f t="shared" si="1"/>
        <v>39.287161549037016</v>
      </c>
      <c r="H30" s="13" t="s">
        <v>13</v>
      </c>
    </row>
    <row r="31" spans="1:8" s="9" customFormat="1" ht="28.5">
      <c r="A31" s="5" t="s">
        <v>140</v>
      </c>
      <c r="B31" s="6" t="s">
        <v>169</v>
      </c>
      <c r="C31" s="7">
        <v>363252.3</v>
      </c>
      <c r="D31" s="7">
        <v>1333204.3</v>
      </c>
      <c r="E31" s="7">
        <v>1278089.2</v>
      </c>
      <c r="F31" s="7">
        <f t="shared" si="0"/>
        <v>351.84614109807427</v>
      </c>
      <c r="G31" s="7">
        <f t="shared" si="1"/>
        <v>95.865967428997934</v>
      </c>
      <c r="H31" s="8"/>
    </row>
    <row r="32" spans="1:8" ht="150">
      <c r="A32" s="10" t="s">
        <v>141</v>
      </c>
      <c r="B32" s="11" t="s">
        <v>78</v>
      </c>
      <c r="C32" s="1">
        <v>3500</v>
      </c>
      <c r="D32" s="1">
        <v>320631.2</v>
      </c>
      <c r="E32" s="1">
        <v>313508.90000000002</v>
      </c>
      <c r="F32" s="1">
        <f t="shared" si="0"/>
        <v>8957.397142857144</v>
      </c>
      <c r="G32" s="1">
        <f t="shared" si="1"/>
        <v>97.778662837552929</v>
      </c>
      <c r="H32" s="13" t="s">
        <v>14</v>
      </c>
    </row>
    <row r="33" spans="1:8" ht="255">
      <c r="A33" s="10" t="s">
        <v>142</v>
      </c>
      <c r="B33" s="11" t="s">
        <v>79</v>
      </c>
      <c r="C33" s="1">
        <v>319478.2</v>
      </c>
      <c r="D33" s="1">
        <v>965123</v>
      </c>
      <c r="E33" s="1">
        <v>920154.6</v>
      </c>
      <c r="F33" s="1">
        <f t="shared" si="0"/>
        <v>288.01796178894205</v>
      </c>
      <c r="G33" s="1">
        <f t="shared" si="1"/>
        <v>95.340656061455377</v>
      </c>
      <c r="H33" s="13" t="s">
        <v>15</v>
      </c>
    </row>
    <row r="34" spans="1:8" ht="90">
      <c r="A34" s="10" t="s">
        <v>143</v>
      </c>
      <c r="B34" s="11" t="s">
        <v>80</v>
      </c>
      <c r="C34" s="1">
        <v>40274.1</v>
      </c>
      <c r="D34" s="1">
        <v>47450.1</v>
      </c>
      <c r="E34" s="1">
        <v>44425.7</v>
      </c>
      <c r="F34" s="1">
        <f t="shared" si="0"/>
        <v>110.30836194973941</v>
      </c>
      <c r="G34" s="1">
        <f t="shared" si="1"/>
        <v>93.626146204117589</v>
      </c>
      <c r="H34" s="13" t="s">
        <v>16</v>
      </c>
    </row>
    <row r="35" spans="1:8" s="9" customFormat="1">
      <c r="A35" s="5" t="s">
        <v>144</v>
      </c>
      <c r="B35" s="6" t="s">
        <v>170</v>
      </c>
      <c r="C35" s="7">
        <v>34110.9</v>
      </c>
      <c r="D35" s="7">
        <v>31787.599999999999</v>
      </c>
      <c r="E35" s="7">
        <v>31224.5</v>
      </c>
      <c r="F35" s="7">
        <f t="shared" si="0"/>
        <v>91.538188672828909</v>
      </c>
      <c r="G35" s="7">
        <f t="shared" si="1"/>
        <v>98.228554530697508</v>
      </c>
      <c r="H35" s="8"/>
    </row>
    <row r="36" spans="1:8" ht="90">
      <c r="A36" s="10" t="s">
        <v>145</v>
      </c>
      <c r="B36" s="11" t="s">
        <v>81</v>
      </c>
      <c r="C36" s="1">
        <v>11692.5</v>
      </c>
      <c r="D36" s="1">
        <v>7892.5</v>
      </c>
      <c r="E36" s="1">
        <v>7818.4</v>
      </c>
      <c r="F36" s="1">
        <f t="shared" si="0"/>
        <v>66.866794954030368</v>
      </c>
      <c r="G36" s="1">
        <f t="shared" si="1"/>
        <v>99.06113398796326</v>
      </c>
      <c r="H36" s="13" t="s">
        <v>17</v>
      </c>
    </row>
    <row r="37" spans="1:8" ht="30">
      <c r="A37" s="10" t="s">
        <v>146</v>
      </c>
      <c r="B37" s="11" t="s">
        <v>82</v>
      </c>
      <c r="C37" s="1">
        <v>22418.400000000001</v>
      </c>
      <c r="D37" s="1">
        <v>23895.1</v>
      </c>
      <c r="E37" s="1">
        <v>23406.2</v>
      </c>
      <c r="F37" s="1">
        <f t="shared" si="0"/>
        <v>104.40620204831745</v>
      </c>
      <c r="G37" s="1">
        <f t="shared" si="1"/>
        <v>97.953973827270033</v>
      </c>
      <c r="H37" s="12"/>
    </row>
    <row r="38" spans="1:8" s="9" customFormat="1">
      <c r="A38" s="5" t="s">
        <v>147</v>
      </c>
      <c r="B38" s="6" t="s">
        <v>171</v>
      </c>
      <c r="C38" s="7">
        <v>3438933.8</v>
      </c>
      <c r="D38" s="7">
        <v>4962484.8</v>
      </c>
      <c r="E38" s="7">
        <v>4931295.8</v>
      </c>
      <c r="F38" s="7">
        <f t="shared" si="0"/>
        <v>143.396066536669</v>
      </c>
      <c r="G38" s="7">
        <f t="shared" si="1"/>
        <v>99.371504372164523</v>
      </c>
      <c r="H38" s="8"/>
    </row>
    <row r="39" spans="1:8" ht="240">
      <c r="A39" s="10" t="s">
        <v>148</v>
      </c>
      <c r="B39" s="11" t="s">
        <v>83</v>
      </c>
      <c r="C39" s="1">
        <v>807954</v>
      </c>
      <c r="D39" s="1">
        <v>1213287.3999999999</v>
      </c>
      <c r="E39" s="1">
        <v>1194889.3</v>
      </c>
      <c r="F39" s="1">
        <f t="shared" si="0"/>
        <v>147.89075863229837</v>
      </c>
      <c r="G39" s="1">
        <f t="shared" si="1"/>
        <v>98.483615670944914</v>
      </c>
      <c r="H39" s="13" t="s">
        <v>18</v>
      </c>
    </row>
    <row r="40" spans="1:8" ht="210">
      <c r="A40" s="10" t="s">
        <v>149</v>
      </c>
      <c r="B40" s="11" t="s">
        <v>84</v>
      </c>
      <c r="C40" s="1">
        <v>2086698</v>
      </c>
      <c r="D40" s="1">
        <v>3040726.9</v>
      </c>
      <c r="E40" s="1">
        <v>3033357.6</v>
      </c>
      <c r="F40" s="1">
        <f t="shared" si="0"/>
        <v>145.36639226184144</v>
      </c>
      <c r="G40" s="1">
        <f t="shared" si="1"/>
        <v>99.757646765317858</v>
      </c>
      <c r="H40" s="13" t="s">
        <v>19</v>
      </c>
    </row>
    <row r="41" spans="1:8" ht="105">
      <c r="A41" s="10" t="s">
        <v>150</v>
      </c>
      <c r="B41" s="11" t="s">
        <v>85</v>
      </c>
      <c r="C41" s="1">
        <v>406152.8</v>
      </c>
      <c r="D41" s="1">
        <v>423035.2</v>
      </c>
      <c r="E41" s="1">
        <v>419491.5</v>
      </c>
      <c r="F41" s="1">
        <f t="shared" si="0"/>
        <v>103.28415808040718</v>
      </c>
      <c r="G41" s="1">
        <f t="shared" si="1"/>
        <v>99.162315570902848</v>
      </c>
      <c r="H41" s="13" t="s">
        <v>20</v>
      </c>
    </row>
    <row r="42" spans="1:8" ht="105">
      <c r="A42" s="10" t="s">
        <v>151</v>
      </c>
      <c r="B42" s="11" t="s">
        <v>86</v>
      </c>
      <c r="C42" s="1">
        <v>25187.200000000001</v>
      </c>
      <c r="D42" s="1">
        <v>23241.9</v>
      </c>
      <c r="E42" s="1">
        <v>23241.9</v>
      </c>
      <c r="F42" s="1">
        <f t="shared" si="0"/>
        <v>92.276632575276324</v>
      </c>
      <c r="G42" s="1">
        <f t="shared" si="1"/>
        <v>100</v>
      </c>
      <c r="H42" s="13" t="s">
        <v>21</v>
      </c>
    </row>
    <row r="43" spans="1:8">
      <c r="A43" s="10" t="s">
        <v>152</v>
      </c>
      <c r="B43" s="11" t="s">
        <v>87</v>
      </c>
      <c r="C43" s="1">
        <v>762.2</v>
      </c>
      <c r="D43" s="1">
        <v>762.2</v>
      </c>
      <c r="E43" s="1">
        <v>759</v>
      </c>
      <c r="F43" s="1">
        <f t="shared" si="0"/>
        <v>99.580162686958801</v>
      </c>
      <c r="G43" s="1">
        <f t="shared" si="1"/>
        <v>99.580162686958801</v>
      </c>
      <c r="H43" s="12"/>
    </row>
    <row r="44" spans="1:8" ht="165">
      <c r="A44" s="10" t="s">
        <v>153</v>
      </c>
      <c r="B44" s="11" t="s">
        <v>88</v>
      </c>
      <c r="C44" s="1">
        <v>7741.4</v>
      </c>
      <c r="D44" s="1">
        <v>153675.6</v>
      </c>
      <c r="E44" s="1">
        <v>153673.70000000001</v>
      </c>
      <c r="F44" s="1">
        <f t="shared" si="0"/>
        <v>1985.0892603405073</v>
      </c>
      <c r="G44" s="1">
        <f t="shared" si="1"/>
        <v>99.998763629359516</v>
      </c>
      <c r="H44" s="13" t="s">
        <v>22</v>
      </c>
    </row>
    <row r="45" spans="1:8">
      <c r="A45" s="10" t="s">
        <v>154</v>
      </c>
      <c r="B45" s="11" t="s">
        <v>89</v>
      </c>
      <c r="C45" s="1">
        <v>104438.2</v>
      </c>
      <c r="D45" s="1">
        <v>107755.6</v>
      </c>
      <c r="E45" s="1">
        <v>105882.8</v>
      </c>
      <c r="F45" s="1">
        <f t="shared" si="0"/>
        <v>101.38321035789588</v>
      </c>
      <c r="G45" s="1">
        <f t="shared" si="1"/>
        <v>98.261992880184408</v>
      </c>
      <c r="H45" s="12"/>
    </row>
    <row r="46" spans="1:8" s="9" customFormat="1">
      <c r="A46" s="5" t="s">
        <v>155</v>
      </c>
      <c r="B46" s="6" t="s">
        <v>172</v>
      </c>
      <c r="C46" s="7">
        <v>191584.7</v>
      </c>
      <c r="D46" s="7">
        <v>195661.9</v>
      </c>
      <c r="E46" s="7">
        <v>182902.5</v>
      </c>
      <c r="F46" s="7">
        <f t="shared" si="0"/>
        <v>95.46821849552704</v>
      </c>
      <c r="G46" s="7">
        <f t="shared" si="1"/>
        <v>93.478853062348875</v>
      </c>
      <c r="H46" s="8"/>
    </row>
    <row r="47" spans="1:8">
      <c r="A47" s="10" t="s">
        <v>156</v>
      </c>
      <c r="B47" s="11" t="s">
        <v>90</v>
      </c>
      <c r="C47" s="1">
        <v>178629.6</v>
      </c>
      <c r="D47" s="1">
        <v>182469</v>
      </c>
      <c r="E47" s="1">
        <v>169835.1</v>
      </c>
      <c r="F47" s="1">
        <f t="shared" si="0"/>
        <v>95.076683819478973</v>
      </c>
      <c r="G47" s="1">
        <f t="shared" si="1"/>
        <v>93.076138960590569</v>
      </c>
      <c r="H47" s="12"/>
    </row>
    <row r="48" spans="1:8" ht="30">
      <c r="A48" s="10" t="s">
        <v>157</v>
      </c>
      <c r="B48" s="11" t="s">
        <v>91</v>
      </c>
      <c r="C48" s="1">
        <v>12955.1</v>
      </c>
      <c r="D48" s="1">
        <v>13192.9</v>
      </c>
      <c r="E48" s="1">
        <v>13067.4</v>
      </c>
      <c r="F48" s="1">
        <f t="shared" si="0"/>
        <v>100.86684008614368</v>
      </c>
      <c r="G48" s="1">
        <f t="shared" si="1"/>
        <v>99.048730756694894</v>
      </c>
      <c r="H48" s="12"/>
    </row>
    <row r="49" spans="1:8" s="9" customFormat="1">
      <c r="A49" s="5" t="s">
        <v>158</v>
      </c>
      <c r="B49" s="6" t="s">
        <v>173</v>
      </c>
      <c r="C49" s="7">
        <v>2500383.4</v>
      </c>
      <c r="D49" s="7">
        <v>3730111</v>
      </c>
      <c r="E49" s="7">
        <v>3713824</v>
      </c>
      <c r="F49" s="7">
        <f t="shared" si="0"/>
        <v>148.53018141137875</v>
      </c>
      <c r="G49" s="7">
        <f t="shared" si="1"/>
        <v>99.563364200153828</v>
      </c>
      <c r="H49" s="8"/>
    </row>
    <row r="50" spans="1:8">
      <c r="A50" s="10" t="s">
        <v>159</v>
      </c>
      <c r="B50" s="11" t="s">
        <v>92</v>
      </c>
      <c r="C50" s="1">
        <v>301600.5</v>
      </c>
      <c r="D50" s="1">
        <v>296580.3</v>
      </c>
      <c r="E50" s="1">
        <v>295987.59999999998</v>
      </c>
      <c r="F50" s="1">
        <f t="shared" si="0"/>
        <v>98.138961971216887</v>
      </c>
      <c r="G50" s="1">
        <f t="shared" si="1"/>
        <v>99.800155303639514</v>
      </c>
      <c r="H50" s="12"/>
    </row>
    <row r="51" spans="1:8" ht="285">
      <c r="A51" s="10" t="s">
        <v>160</v>
      </c>
      <c r="B51" s="11" t="s">
        <v>93</v>
      </c>
      <c r="C51" s="1">
        <v>89719.1</v>
      </c>
      <c r="D51" s="1">
        <v>190141.1</v>
      </c>
      <c r="E51" s="1">
        <v>173769.1</v>
      </c>
      <c r="F51" s="1">
        <f t="shared" si="0"/>
        <v>193.68127856833161</v>
      </c>
      <c r="G51" s="1">
        <f t="shared" si="1"/>
        <v>91.389552285118796</v>
      </c>
      <c r="H51" s="13" t="s">
        <v>23</v>
      </c>
    </row>
    <row r="52" spans="1:8" ht="105">
      <c r="A52" s="10" t="s">
        <v>161</v>
      </c>
      <c r="B52" s="11" t="s">
        <v>94</v>
      </c>
      <c r="C52" s="1">
        <v>3631.8</v>
      </c>
      <c r="D52" s="1">
        <v>3531.3</v>
      </c>
      <c r="E52" s="1">
        <v>2851.8</v>
      </c>
      <c r="F52" s="1">
        <f t="shared" si="0"/>
        <v>78.523046423261192</v>
      </c>
      <c r="G52" s="1">
        <f t="shared" si="1"/>
        <v>80.757794579899752</v>
      </c>
      <c r="H52" s="13" t="s">
        <v>21</v>
      </c>
    </row>
    <row r="53" spans="1:8" ht="30">
      <c r="A53" s="10" t="s">
        <v>162</v>
      </c>
      <c r="B53" s="11" t="s">
        <v>95</v>
      </c>
      <c r="C53" s="1">
        <v>19757.2</v>
      </c>
      <c r="D53" s="1">
        <v>19560.099999999999</v>
      </c>
      <c r="E53" s="1">
        <v>19460.099999999999</v>
      </c>
      <c r="F53" s="1">
        <f t="shared" si="0"/>
        <v>98.496244407102211</v>
      </c>
      <c r="G53" s="1">
        <f t="shared" si="1"/>
        <v>99.488755169963341</v>
      </c>
      <c r="H53" s="12"/>
    </row>
    <row r="54" spans="1:8" ht="254.45" customHeight="1">
      <c r="A54" s="10" t="s">
        <v>163</v>
      </c>
      <c r="B54" s="11" t="s">
        <v>96</v>
      </c>
      <c r="C54" s="1">
        <v>2085674.8</v>
      </c>
      <c r="D54" s="1">
        <v>3220298.2</v>
      </c>
      <c r="E54" s="1">
        <v>3221755.4</v>
      </c>
      <c r="F54" s="1">
        <f t="shared" si="0"/>
        <v>154.47064901968417</v>
      </c>
      <c r="G54" s="1">
        <f t="shared" si="1"/>
        <v>100.04525046779828</v>
      </c>
      <c r="H54" s="13" t="s">
        <v>43</v>
      </c>
    </row>
    <row r="55" spans="1:8" s="9" customFormat="1">
      <c r="A55" s="5">
        <v>1000</v>
      </c>
      <c r="B55" s="6" t="s">
        <v>174</v>
      </c>
      <c r="C55" s="7">
        <v>2624997.7000000002</v>
      </c>
      <c r="D55" s="7">
        <v>3290260.2</v>
      </c>
      <c r="E55" s="7">
        <v>3273466</v>
      </c>
      <c r="F55" s="7">
        <f t="shared" si="0"/>
        <v>124.70357593075224</v>
      </c>
      <c r="G55" s="7">
        <f t="shared" si="1"/>
        <v>99.48957836222192</v>
      </c>
      <c r="H55" s="8"/>
    </row>
    <row r="56" spans="1:8">
      <c r="A56" s="10">
        <v>1001</v>
      </c>
      <c r="B56" s="11" t="s">
        <v>97</v>
      </c>
      <c r="C56" s="1">
        <v>78454.2</v>
      </c>
      <c r="D56" s="1">
        <v>80254.2</v>
      </c>
      <c r="E56" s="1">
        <v>80204.800000000003</v>
      </c>
      <c r="F56" s="1">
        <f t="shared" si="0"/>
        <v>102.23136556105345</v>
      </c>
      <c r="G56" s="1">
        <f t="shared" si="1"/>
        <v>99.938445589140514</v>
      </c>
      <c r="H56" s="12"/>
    </row>
    <row r="57" spans="1:8" ht="165">
      <c r="A57" s="10">
        <v>1002</v>
      </c>
      <c r="B57" s="11" t="s">
        <v>98</v>
      </c>
      <c r="C57" s="1">
        <v>224201.9</v>
      </c>
      <c r="D57" s="1">
        <v>253898.5</v>
      </c>
      <c r="E57" s="1">
        <v>250938.2</v>
      </c>
      <c r="F57" s="1">
        <f t="shared" si="0"/>
        <v>111.92509965348198</v>
      </c>
      <c r="G57" s="1">
        <f t="shared" si="1"/>
        <v>98.834061642743066</v>
      </c>
      <c r="H57" s="13" t="s">
        <v>24</v>
      </c>
    </row>
    <row r="58" spans="1:8" ht="405">
      <c r="A58" s="10">
        <v>1003</v>
      </c>
      <c r="B58" s="11" t="s">
        <v>99</v>
      </c>
      <c r="C58" s="1">
        <v>1818072.8</v>
      </c>
      <c r="D58" s="1">
        <v>2202255</v>
      </c>
      <c r="E58" s="1">
        <v>2180257.1</v>
      </c>
      <c r="F58" s="1">
        <f t="shared" si="0"/>
        <v>119.92133098300575</v>
      </c>
      <c r="G58" s="1">
        <f t="shared" si="1"/>
        <v>99.001119307255522</v>
      </c>
      <c r="H58" s="13" t="s">
        <v>25</v>
      </c>
    </row>
    <row r="59" spans="1:8" ht="270">
      <c r="A59" s="10">
        <v>1004</v>
      </c>
      <c r="B59" s="11" t="s">
        <v>100</v>
      </c>
      <c r="C59" s="1">
        <v>437690.9</v>
      </c>
      <c r="D59" s="1">
        <v>681667.7</v>
      </c>
      <c r="E59" s="1">
        <v>690477</v>
      </c>
      <c r="F59" s="1">
        <f t="shared" si="0"/>
        <v>157.75447924551321</v>
      </c>
      <c r="G59" s="1">
        <f t="shared" si="1"/>
        <v>101.29231588939891</v>
      </c>
      <c r="H59" s="13" t="s">
        <v>26</v>
      </c>
    </row>
    <row r="60" spans="1:8" ht="135">
      <c r="A60" s="10">
        <v>1006</v>
      </c>
      <c r="B60" s="11" t="s">
        <v>101</v>
      </c>
      <c r="C60" s="1">
        <v>66577.899999999994</v>
      </c>
      <c r="D60" s="1">
        <v>72184.800000000003</v>
      </c>
      <c r="E60" s="1">
        <v>71588.800000000003</v>
      </c>
      <c r="F60" s="1">
        <f t="shared" si="0"/>
        <v>107.52637136347047</v>
      </c>
      <c r="G60" s="1">
        <f t="shared" si="1"/>
        <v>99.174341412596561</v>
      </c>
      <c r="H60" s="13" t="s">
        <v>44</v>
      </c>
    </row>
    <row r="61" spans="1:8" s="9" customFormat="1">
      <c r="A61" s="5">
        <v>1100</v>
      </c>
      <c r="B61" s="6" t="s">
        <v>175</v>
      </c>
      <c r="C61" s="7">
        <v>60762</v>
      </c>
      <c r="D61" s="7">
        <v>210382.2</v>
      </c>
      <c r="E61" s="7">
        <v>195292.2</v>
      </c>
      <c r="F61" s="7">
        <f t="shared" si="0"/>
        <v>321.40515453737538</v>
      </c>
      <c r="G61" s="7">
        <f t="shared" si="1"/>
        <v>92.827339955566572</v>
      </c>
      <c r="H61" s="8"/>
    </row>
    <row r="62" spans="1:8">
      <c r="A62" s="10">
        <v>1101</v>
      </c>
      <c r="B62" s="11" t="s">
        <v>102</v>
      </c>
      <c r="C62" s="17">
        <v>0</v>
      </c>
      <c r="D62" s="1">
        <v>7637</v>
      </c>
      <c r="E62" s="1">
        <v>6230.4</v>
      </c>
      <c r="F62" s="1"/>
      <c r="G62" s="1">
        <f t="shared" si="1"/>
        <v>81.581772947492468</v>
      </c>
      <c r="H62" s="12"/>
    </row>
    <row r="63" spans="1:8" ht="180">
      <c r="A63" s="10">
        <v>1102</v>
      </c>
      <c r="B63" s="11" t="s">
        <v>103</v>
      </c>
      <c r="C63" s="1">
        <v>666.9</v>
      </c>
      <c r="D63" s="1">
        <v>134789.70000000001</v>
      </c>
      <c r="E63" s="1">
        <v>121595.2</v>
      </c>
      <c r="F63" s="1">
        <f t="shared" si="0"/>
        <v>18232.898485530066</v>
      </c>
      <c r="G63" s="1">
        <f t="shared" si="1"/>
        <v>90.211047283286476</v>
      </c>
      <c r="H63" s="13" t="s">
        <v>27</v>
      </c>
    </row>
    <row r="64" spans="1:8">
      <c r="A64" s="10">
        <v>1103</v>
      </c>
      <c r="B64" s="11" t="s">
        <v>104</v>
      </c>
      <c r="C64" s="1">
        <v>33664</v>
      </c>
      <c r="D64" s="1">
        <v>34693.599999999999</v>
      </c>
      <c r="E64" s="1">
        <v>34682.300000000003</v>
      </c>
      <c r="F64" s="1">
        <f t="shared" si="0"/>
        <v>103.0248930608365</v>
      </c>
      <c r="G64" s="1">
        <f t="shared" si="1"/>
        <v>99.967429151197933</v>
      </c>
      <c r="H64" s="12"/>
    </row>
    <row r="65" spans="1:8" ht="165">
      <c r="A65" s="10">
        <v>1105</v>
      </c>
      <c r="B65" s="11" t="s">
        <v>105</v>
      </c>
      <c r="C65" s="1">
        <v>26431.1</v>
      </c>
      <c r="D65" s="1">
        <v>33261.9</v>
      </c>
      <c r="E65" s="1">
        <v>32784.199999999997</v>
      </c>
      <c r="F65" s="1">
        <f t="shared" si="0"/>
        <v>124.03645705248741</v>
      </c>
      <c r="G65" s="1">
        <f t="shared" si="1"/>
        <v>98.563822271127009</v>
      </c>
      <c r="H65" s="13" t="s">
        <v>28</v>
      </c>
    </row>
    <row r="66" spans="1:8" s="9" customFormat="1">
      <c r="A66" s="5">
        <v>1200</v>
      </c>
      <c r="B66" s="6" t="s">
        <v>176</v>
      </c>
      <c r="C66" s="7">
        <v>55593.1</v>
      </c>
      <c r="D66" s="7">
        <v>69204.600000000006</v>
      </c>
      <c r="E66" s="7">
        <v>68966.2</v>
      </c>
      <c r="F66" s="7">
        <f t="shared" si="0"/>
        <v>124.05532341243787</v>
      </c>
      <c r="G66" s="7">
        <f t="shared" si="1"/>
        <v>99.655514228822923</v>
      </c>
      <c r="H66" s="8"/>
    </row>
    <row r="67" spans="1:8" ht="135">
      <c r="A67" s="10">
        <v>1201</v>
      </c>
      <c r="B67" s="11" t="s">
        <v>106</v>
      </c>
      <c r="C67" s="1">
        <v>12750</v>
      </c>
      <c r="D67" s="1">
        <v>20550</v>
      </c>
      <c r="E67" s="1">
        <v>20549.400000000001</v>
      </c>
      <c r="F67" s="1">
        <f t="shared" si="0"/>
        <v>161.17176470588237</v>
      </c>
      <c r="G67" s="1">
        <f t="shared" si="1"/>
        <v>99.997080291970804</v>
      </c>
      <c r="H67" s="13" t="s">
        <v>29</v>
      </c>
    </row>
    <row r="68" spans="1:8">
      <c r="A68" s="10">
        <v>1202</v>
      </c>
      <c r="B68" s="11" t="s">
        <v>107</v>
      </c>
      <c r="C68" s="1">
        <v>35024.400000000001</v>
      </c>
      <c r="D68" s="1">
        <v>36686.5</v>
      </c>
      <c r="E68" s="1">
        <v>36685.199999999997</v>
      </c>
      <c r="F68" s="1">
        <f t="shared" ref="F68:F76" si="2">E68/C68*100</f>
        <v>104.74183711926541</v>
      </c>
      <c r="G68" s="1">
        <f t="shared" ref="G68:G76" si="3">E68/D68*100</f>
        <v>99.996456462186359</v>
      </c>
      <c r="H68" s="12"/>
    </row>
    <row r="69" spans="1:8" ht="210">
      <c r="A69" s="10">
        <v>1204</v>
      </c>
      <c r="B69" s="11" t="s">
        <v>108</v>
      </c>
      <c r="C69" s="1">
        <v>7818.7</v>
      </c>
      <c r="D69" s="1">
        <v>11968.1</v>
      </c>
      <c r="E69" s="1">
        <v>11731.2</v>
      </c>
      <c r="F69" s="1">
        <f t="shared" si="2"/>
        <v>150.04028802742144</v>
      </c>
      <c r="G69" s="1">
        <f t="shared" si="3"/>
        <v>98.020571352177882</v>
      </c>
      <c r="H69" s="13" t="s">
        <v>30</v>
      </c>
    </row>
    <row r="70" spans="1:8" s="9" customFormat="1" ht="28.5">
      <c r="A70" s="5">
        <v>1300</v>
      </c>
      <c r="B70" s="6" t="s">
        <v>177</v>
      </c>
      <c r="C70" s="7">
        <v>410077.2</v>
      </c>
      <c r="D70" s="7">
        <v>169616.8</v>
      </c>
      <c r="E70" s="7">
        <v>169062.3</v>
      </c>
      <c r="F70" s="7">
        <f t="shared" si="2"/>
        <v>41.226944585068367</v>
      </c>
      <c r="G70" s="7">
        <f t="shared" si="3"/>
        <v>99.673086628211365</v>
      </c>
      <c r="H70" s="8"/>
    </row>
    <row r="71" spans="1:8" ht="285">
      <c r="A71" s="10">
        <v>1301</v>
      </c>
      <c r="B71" s="11" t="s">
        <v>109</v>
      </c>
      <c r="C71" s="1">
        <v>410077.2</v>
      </c>
      <c r="D71" s="1">
        <v>169616.8</v>
      </c>
      <c r="E71" s="1">
        <v>169062.3</v>
      </c>
      <c r="F71" s="1">
        <f t="shared" si="2"/>
        <v>41.226944585068367</v>
      </c>
      <c r="G71" s="1">
        <f t="shared" si="3"/>
        <v>99.673086628211365</v>
      </c>
      <c r="H71" s="13" t="s">
        <v>46</v>
      </c>
    </row>
    <row r="72" spans="1:8" s="9" customFormat="1" ht="42.75">
      <c r="A72" s="5">
        <v>1400</v>
      </c>
      <c r="B72" s="6" t="s">
        <v>178</v>
      </c>
      <c r="C72" s="7">
        <v>1071520.2</v>
      </c>
      <c r="D72" s="7">
        <v>1110279.2</v>
      </c>
      <c r="E72" s="7">
        <v>1085629.6000000001</v>
      </c>
      <c r="F72" s="7">
        <f t="shared" si="2"/>
        <v>101.31676472361417</v>
      </c>
      <c r="G72" s="7">
        <f t="shared" si="3"/>
        <v>97.779873747071917</v>
      </c>
      <c r="H72" s="8"/>
    </row>
    <row r="73" spans="1:8" ht="45">
      <c r="A73" s="10">
        <v>1401</v>
      </c>
      <c r="B73" s="11" t="s">
        <v>110</v>
      </c>
      <c r="C73" s="1">
        <v>433770.1</v>
      </c>
      <c r="D73" s="1">
        <v>433770.1</v>
      </c>
      <c r="E73" s="1">
        <v>433770.1</v>
      </c>
      <c r="F73" s="1">
        <f t="shared" si="2"/>
        <v>100</v>
      </c>
      <c r="G73" s="1">
        <f t="shared" si="3"/>
        <v>100</v>
      </c>
      <c r="H73" s="12"/>
    </row>
    <row r="74" spans="1:8">
      <c r="A74" s="10">
        <v>1402</v>
      </c>
      <c r="B74" s="11" t="s">
        <v>111</v>
      </c>
      <c r="C74" s="1">
        <v>136222.9</v>
      </c>
      <c r="D74" s="1">
        <v>162662.70000000001</v>
      </c>
      <c r="E74" s="1">
        <v>134140.20000000001</v>
      </c>
      <c r="F74" s="1">
        <f t="shared" si="2"/>
        <v>98.471108748969542</v>
      </c>
      <c r="G74" s="1">
        <f t="shared" si="3"/>
        <v>82.465248640284472</v>
      </c>
      <c r="H74" s="12"/>
    </row>
    <row r="75" spans="1:8" ht="30">
      <c r="A75" s="10">
        <v>1403</v>
      </c>
      <c r="B75" s="11" t="s">
        <v>112</v>
      </c>
      <c r="C75" s="1">
        <v>501527.2</v>
      </c>
      <c r="D75" s="1">
        <v>513846.4</v>
      </c>
      <c r="E75" s="1">
        <v>517719.3</v>
      </c>
      <c r="F75" s="1">
        <f t="shared" si="2"/>
        <v>103.22855869033623</v>
      </c>
      <c r="G75" s="1">
        <f t="shared" si="3"/>
        <v>100.75370772277475</v>
      </c>
      <c r="H75" s="12"/>
    </row>
    <row r="76" spans="1:8" s="9" customFormat="1">
      <c r="A76" s="5"/>
      <c r="B76" s="18" t="s">
        <v>113</v>
      </c>
      <c r="C76" s="19">
        <v>13499325.1</v>
      </c>
      <c r="D76" s="7">
        <v>20076648.600000001</v>
      </c>
      <c r="E76" s="7">
        <v>19653286.800000001</v>
      </c>
      <c r="F76" s="7">
        <f t="shared" si="2"/>
        <v>145.58718050282383</v>
      </c>
      <c r="G76" s="7">
        <f t="shared" si="3"/>
        <v>97.891272550339906</v>
      </c>
      <c r="H76" s="8"/>
    </row>
    <row r="77" spans="1:8" ht="20.25" customHeight="1">
      <c r="A77" s="20" t="s">
        <v>49</v>
      </c>
      <c r="B77" s="21"/>
      <c r="C77" s="22"/>
      <c r="D77" s="22"/>
      <c r="E77" s="23"/>
      <c r="F77" s="23"/>
      <c r="G77" s="23"/>
      <c r="H77" s="21"/>
    </row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topLeftCell="A20" workbookViewId="0">
      <selection activeCell="H23" sqref="H23"/>
    </sheetView>
  </sheetViews>
  <sheetFormatPr defaultColWidth="8.85546875" defaultRowHeight="15"/>
  <cols>
    <col min="1" max="1" width="6.28515625" style="43" customWidth="1"/>
    <col min="2" max="2" width="49.5703125" style="28" customWidth="1"/>
    <col min="3" max="3" width="17.7109375" style="44" customWidth="1"/>
    <col min="4" max="4" width="17.28515625" style="44" customWidth="1"/>
    <col min="5" max="5" width="15.140625" style="28" customWidth="1"/>
    <col min="6" max="6" width="14.28515625" style="28" customWidth="1"/>
    <col min="7" max="7" width="12.7109375" style="28" customWidth="1"/>
    <col min="8" max="8" width="36.42578125" style="28" customWidth="1"/>
    <col min="9" max="16384" width="8.85546875" style="28"/>
  </cols>
  <sheetData>
    <row r="1" spans="1:11" ht="30" customHeight="1">
      <c r="A1" s="48" t="s">
        <v>226</v>
      </c>
      <c r="B1" s="49"/>
      <c r="C1" s="49"/>
      <c r="D1" s="49"/>
      <c r="E1" s="49"/>
      <c r="F1" s="49"/>
      <c r="G1" s="49"/>
      <c r="H1" s="49"/>
      <c r="I1" s="27"/>
      <c r="J1" s="27"/>
      <c r="K1" s="27"/>
    </row>
    <row r="2" spans="1:11" ht="101.25" customHeight="1">
      <c r="A2" s="29" t="s">
        <v>55</v>
      </c>
      <c r="B2" s="29" t="s">
        <v>185</v>
      </c>
      <c r="C2" s="29" t="s">
        <v>53</v>
      </c>
      <c r="D2" s="29" t="s">
        <v>54</v>
      </c>
      <c r="E2" s="29" t="s">
        <v>164</v>
      </c>
      <c r="F2" s="29" t="s">
        <v>51</v>
      </c>
      <c r="G2" s="29" t="s">
        <v>52</v>
      </c>
      <c r="H2" s="29" t="s">
        <v>48</v>
      </c>
      <c r="I2" s="27"/>
      <c r="J2" s="27"/>
      <c r="K2" s="27"/>
    </row>
    <row r="3" spans="1:11" s="33" customFormat="1" ht="291.60000000000002" customHeight="1">
      <c r="A3" s="30" t="s">
        <v>196</v>
      </c>
      <c r="B3" s="31" t="s">
        <v>184</v>
      </c>
      <c r="C3" s="32">
        <v>583059.4</v>
      </c>
      <c r="D3" s="32">
        <v>1326058.8999999999</v>
      </c>
      <c r="E3" s="32">
        <v>1265128.6000000001</v>
      </c>
      <c r="F3" s="32">
        <f>E3/C3*100</f>
        <v>216.98108288795277</v>
      </c>
      <c r="G3" s="32">
        <f>E3/D3*100</f>
        <v>95.405158850787103</v>
      </c>
      <c r="H3" s="15" t="s">
        <v>45</v>
      </c>
    </row>
    <row r="4" spans="1:11" ht="409.5">
      <c r="A4" s="30" t="s">
        <v>197</v>
      </c>
      <c r="B4" s="31" t="s">
        <v>186</v>
      </c>
      <c r="C4" s="32">
        <v>1972685.3</v>
      </c>
      <c r="D4" s="32">
        <v>2525945</v>
      </c>
      <c r="E4" s="32">
        <v>2517395.6</v>
      </c>
      <c r="F4" s="32">
        <f t="shared" ref="F4:F24" si="0">E4/C4*100</f>
        <v>127.61263035720903</v>
      </c>
      <c r="G4" s="32">
        <f t="shared" ref="G4:G24" si="1">E4/D4*100</f>
        <v>99.661536573440827</v>
      </c>
      <c r="H4" s="15" t="s">
        <v>31</v>
      </c>
    </row>
    <row r="5" spans="1:11" ht="75">
      <c r="A5" s="30" t="s">
        <v>198</v>
      </c>
      <c r="B5" s="31" t="s">
        <v>187</v>
      </c>
      <c r="C5" s="32">
        <v>24867.3</v>
      </c>
      <c r="D5" s="32">
        <v>51654</v>
      </c>
      <c r="E5" s="32">
        <v>31446.9</v>
      </c>
      <c r="F5" s="32">
        <f t="shared" si="0"/>
        <v>126.45884354151839</v>
      </c>
      <c r="G5" s="32">
        <f t="shared" si="1"/>
        <v>60.879893135091187</v>
      </c>
      <c r="H5" s="15" t="s">
        <v>32</v>
      </c>
    </row>
    <row r="6" spans="1:11" ht="252.6" customHeight="1">
      <c r="A6" s="30" t="s">
        <v>199</v>
      </c>
      <c r="B6" s="31" t="s">
        <v>188</v>
      </c>
      <c r="C6" s="32">
        <v>1537630</v>
      </c>
      <c r="D6" s="32">
        <v>1312119.7</v>
      </c>
      <c r="E6" s="32">
        <v>1271123.7</v>
      </c>
      <c r="F6" s="32">
        <f t="shared" si="0"/>
        <v>82.667722403959331</v>
      </c>
      <c r="G6" s="32">
        <f t="shared" si="1"/>
        <v>96.875589932839205</v>
      </c>
      <c r="H6" s="15" t="s">
        <v>46</v>
      </c>
    </row>
    <row r="7" spans="1:11" ht="45">
      <c r="A7" s="30" t="s">
        <v>200</v>
      </c>
      <c r="B7" s="31" t="s">
        <v>189</v>
      </c>
      <c r="C7" s="32">
        <v>2497387.7000000002</v>
      </c>
      <c r="D7" s="32">
        <v>2594152.7999999998</v>
      </c>
      <c r="E7" s="32">
        <v>2573159.1</v>
      </c>
      <c r="F7" s="32">
        <f t="shared" si="0"/>
        <v>103.03402631477682</v>
      </c>
      <c r="G7" s="32">
        <f t="shared" si="1"/>
        <v>99.190730014053159</v>
      </c>
      <c r="H7" s="34"/>
    </row>
    <row r="8" spans="1:11" ht="333.6" customHeight="1">
      <c r="A8" s="30" t="s">
        <v>201</v>
      </c>
      <c r="B8" s="31" t="s">
        <v>190</v>
      </c>
      <c r="C8" s="32">
        <v>60391.1</v>
      </c>
      <c r="D8" s="32">
        <v>74388.2</v>
      </c>
      <c r="E8" s="32">
        <v>73700.899999999994</v>
      </c>
      <c r="F8" s="32">
        <f t="shared" si="0"/>
        <v>122.03934023390863</v>
      </c>
      <c r="G8" s="32">
        <f t="shared" si="1"/>
        <v>99.076063139046241</v>
      </c>
      <c r="H8" s="15" t="s">
        <v>33</v>
      </c>
    </row>
    <row r="9" spans="1:11" ht="30">
      <c r="A9" s="30" t="s">
        <v>202</v>
      </c>
      <c r="B9" s="31" t="s">
        <v>191</v>
      </c>
      <c r="C9" s="32">
        <v>12568.1</v>
      </c>
      <c r="D9" s="32">
        <v>12946.6</v>
      </c>
      <c r="E9" s="32">
        <v>12937.6</v>
      </c>
      <c r="F9" s="32">
        <f t="shared" si="0"/>
        <v>102.93998297276438</v>
      </c>
      <c r="G9" s="32">
        <f t="shared" si="1"/>
        <v>99.930483679112655</v>
      </c>
      <c r="H9" s="34"/>
    </row>
    <row r="10" spans="1:11" ht="277.89999999999998" customHeight="1">
      <c r="A10" s="30" t="s">
        <v>203</v>
      </c>
      <c r="B10" s="31" t="s">
        <v>192</v>
      </c>
      <c r="C10" s="32">
        <v>1066486.2</v>
      </c>
      <c r="D10" s="32">
        <v>1880130.9</v>
      </c>
      <c r="E10" s="32">
        <v>1788703.2</v>
      </c>
      <c r="F10" s="32">
        <f t="shared" si="0"/>
        <v>167.7193010092395</v>
      </c>
      <c r="G10" s="32">
        <f t="shared" si="1"/>
        <v>95.137163056040407</v>
      </c>
      <c r="H10" s="15" t="s">
        <v>37</v>
      </c>
    </row>
    <row r="11" spans="1:11" ht="238.9" customHeight="1">
      <c r="A11" s="30" t="s">
        <v>204</v>
      </c>
      <c r="B11" s="31" t="s">
        <v>193</v>
      </c>
      <c r="C11" s="32">
        <v>3423898.6</v>
      </c>
      <c r="D11" s="32">
        <v>4270554.7</v>
      </c>
      <c r="E11" s="32">
        <v>4251653.0999999996</v>
      </c>
      <c r="F11" s="32">
        <f t="shared" si="0"/>
        <v>124.17578896758215</v>
      </c>
      <c r="G11" s="32">
        <f t="shared" si="1"/>
        <v>99.55739707537289</v>
      </c>
      <c r="H11" s="15" t="s">
        <v>0</v>
      </c>
    </row>
    <row r="12" spans="1:11" ht="281.45" customHeight="1">
      <c r="A12" s="30" t="s">
        <v>205</v>
      </c>
      <c r="B12" s="31" t="s">
        <v>194</v>
      </c>
      <c r="C12" s="32">
        <v>385086</v>
      </c>
      <c r="D12" s="32">
        <v>3195028.6</v>
      </c>
      <c r="E12" s="32">
        <v>3149552</v>
      </c>
      <c r="F12" s="32">
        <f t="shared" si="0"/>
        <v>817.88275865650792</v>
      </c>
      <c r="G12" s="32">
        <f t="shared" si="1"/>
        <v>98.5766449790152</v>
      </c>
      <c r="H12" s="15" t="s">
        <v>34</v>
      </c>
    </row>
    <row r="13" spans="1:11" s="33" customFormat="1" ht="180">
      <c r="A13" s="30" t="s">
        <v>206</v>
      </c>
      <c r="B13" s="31" t="s">
        <v>195</v>
      </c>
      <c r="C13" s="32">
        <v>160351.20000000001</v>
      </c>
      <c r="D13" s="32">
        <v>298265.2</v>
      </c>
      <c r="E13" s="32">
        <v>284564.40000000002</v>
      </c>
      <c r="F13" s="32">
        <f t="shared" si="0"/>
        <v>177.46321823597205</v>
      </c>
      <c r="G13" s="32">
        <f t="shared" si="1"/>
        <v>95.406504010524856</v>
      </c>
      <c r="H13" s="15" t="s">
        <v>35</v>
      </c>
    </row>
    <row r="14" spans="1:11" ht="150">
      <c r="A14" s="30" t="s">
        <v>207</v>
      </c>
      <c r="B14" s="31" t="s">
        <v>208</v>
      </c>
      <c r="C14" s="32">
        <v>251137.5</v>
      </c>
      <c r="D14" s="32">
        <v>222775.9</v>
      </c>
      <c r="E14" s="32">
        <v>222599.5</v>
      </c>
      <c r="F14" s="32">
        <f t="shared" si="0"/>
        <v>88.636503907222135</v>
      </c>
      <c r="G14" s="32">
        <f t="shared" si="1"/>
        <v>99.920817287686873</v>
      </c>
      <c r="H14" s="15" t="s">
        <v>36</v>
      </c>
    </row>
    <row r="15" spans="1:11" ht="169.15" customHeight="1">
      <c r="A15" s="30" t="s">
        <v>210</v>
      </c>
      <c r="B15" s="31" t="s">
        <v>209</v>
      </c>
      <c r="C15" s="32">
        <v>214259.20000000001</v>
      </c>
      <c r="D15" s="32">
        <v>205436.9</v>
      </c>
      <c r="E15" s="32">
        <v>202658.3</v>
      </c>
      <c r="F15" s="32">
        <f t="shared" si="0"/>
        <v>94.585576722026403</v>
      </c>
      <c r="G15" s="32">
        <f t="shared" si="1"/>
        <v>98.647467908637637</v>
      </c>
      <c r="H15" s="15" t="s">
        <v>1</v>
      </c>
    </row>
    <row r="16" spans="1:11" s="33" customFormat="1" ht="180">
      <c r="A16" s="30" t="s">
        <v>212</v>
      </c>
      <c r="B16" s="31" t="s">
        <v>211</v>
      </c>
      <c r="C16" s="32">
        <v>27921.4</v>
      </c>
      <c r="D16" s="32">
        <v>203162.8</v>
      </c>
      <c r="E16" s="32">
        <v>203160.8</v>
      </c>
      <c r="F16" s="32">
        <f t="shared" si="0"/>
        <v>727.61681004534148</v>
      </c>
      <c r="G16" s="32">
        <f t="shared" si="1"/>
        <v>99.999015567810645</v>
      </c>
      <c r="H16" s="15" t="s">
        <v>2</v>
      </c>
    </row>
    <row r="17" spans="1:8" ht="157.15" customHeight="1">
      <c r="A17" s="30" t="s">
        <v>214</v>
      </c>
      <c r="B17" s="31" t="s">
        <v>213</v>
      </c>
      <c r="C17" s="32">
        <v>24955.5</v>
      </c>
      <c r="D17" s="32">
        <v>427602.2</v>
      </c>
      <c r="E17" s="32">
        <v>426918.7</v>
      </c>
      <c r="F17" s="32">
        <f t="shared" si="0"/>
        <v>1710.7198813888722</v>
      </c>
      <c r="G17" s="32">
        <f t="shared" si="1"/>
        <v>99.840155172260566</v>
      </c>
      <c r="H17" s="15" t="s">
        <v>3</v>
      </c>
    </row>
    <row r="18" spans="1:8" ht="45">
      <c r="A18" s="30" t="s">
        <v>216</v>
      </c>
      <c r="B18" s="31" t="s">
        <v>215</v>
      </c>
      <c r="C18" s="32">
        <v>15043.5</v>
      </c>
      <c r="D18" s="32">
        <v>14968.5</v>
      </c>
      <c r="E18" s="32">
        <v>14554.2</v>
      </c>
      <c r="F18" s="32">
        <f t="shared" si="0"/>
        <v>96.747432445906881</v>
      </c>
      <c r="G18" s="32">
        <f t="shared" si="1"/>
        <v>97.232187593947287</v>
      </c>
      <c r="H18" s="34"/>
    </row>
    <row r="19" spans="1:8" ht="45">
      <c r="A19" s="30" t="s">
        <v>218</v>
      </c>
      <c r="B19" s="31" t="s">
        <v>217</v>
      </c>
      <c r="C19" s="32">
        <v>88272.8</v>
      </c>
      <c r="D19" s="32">
        <v>86028.2</v>
      </c>
      <c r="E19" s="32">
        <v>85072.2</v>
      </c>
      <c r="F19" s="32">
        <f t="shared" si="0"/>
        <v>96.374194542373175</v>
      </c>
      <c r="G19" s="32">
        <f t="shared" si="1"/>
        <v>98.888736484083125</v>
      </c>
      <c r="H19" s="34"/>
    </row>
    <row r="20" spans="1:8" ht="143.44999999999999" customHeight="1">
      <c r="A20" s="30" t="s">
        <v>220</v>
      </c>
      <c r="B20" s="31" t="s">
        <v>219</v>
      </c>
      <c r="C20" s="32">
        <v>37311.300000000003</v>
      </c>
      <c r="D20" s="32">
        <v>88659</v>
      </c>
      <c r="E20" s="32">
        <v>59919.6</v>
      </c>
      <c r="F20" s="32">
        <f t="shared" si="0"/>
        <v>160.59370753632277</v>
      </c>
      <c r="G20" s="32">
        <f t="shared" si="1"/>
        <v>67.584339999323248</v>
      </c>
      <c r="H20" s="15" t="s">
        <v>41</v>
      </c>
    </row>
    <row r="21" spans="1:8" s="33" customFormat="1" ht="90">
      <c r="A21" s="30" t="s">
        <v>222</v>
      </c>
      <c r="B21" s="31" t="s">
        <v>221</v>
      </c>
      <c r="C21" s="32">
        <v>100</v>
      </c>
      <c r="D21" s="32">
        <v>182</v>
      </c>
      <c r="E21" s="32">
        <v>82</v>
      </c>
      <c r="F21" s="32">
        <f t="shared" si="0"/>
        <v>82</v>
      </c>
      <c r="G21" s="32">
        <f t="shared" si="1"/>
        <v>45.054945054945058</v>
      </c>
      <c r="H21" s="15" t="s">
        <v>40</v>
      </c>
    </row>
    <row r="22" spans="1:8" ht="214.15" customHeight="1">
      <c r="A22" s="30" t="s">
        <v>223</v>
      </c>
      <c r="B22" s="31" t="s">
        <v>224</v>
      </c>
      <c r="C22" s="32">
        <v>2160</v>
      </c>
      <c r="D22" s="32">
        <v>160</v>
      </c>
      <c r="E22" s="32">
        <v>141</v>
      </c>
      <c r="F22" s="32">
        <f t="shared" si="0"/>
        <v>6.5277777777777786</v>
      </c>
      <c r="G22" s="32">
        <f t="shared" si="1"/>
        <v>88.125</v>
      </c>
      <c r="H22" s="15" t="s">
        <v>4</v>
      </c>
    </row>
    <row r="23" spans="1:8" ht="45">
      <c r="A23" s="30" t="s">
        <v>227</v>
      </c>
      <c r="B23" s="31" t="s">
        <v>228</v>
      </c>
      <c r="C23" s="32" t="s">
        <v>50</v>
      </c>
      <c r="D23" s="32">
        <v>39252.1</v>
      </c>
      <c r="E23" s="32">
        <v>34567.9</v>
      </c>
      <c r="F23" s="32"/>
      <c r="G23" s="32">
        <f t="shared" si="1"/>
        <v>88.066370971234662</v>
      </c>
      <c r="H23" s="15" t="s">
        <v>229</v>
      </c>
    </row>
    <row r="24" spans="1:8" s="33" customFormat="1" ht="15" customHeight="1">
      <c r="A24" s="35"/>
      <c r="B24" s="36" t="s">
        <v>225</v>
      </c>
      <c r="C24" s="37">
        <f>SUM(C3:C22)</f>
        <v>12385572.1</v>
      </c>
      <c r="D24" s="37">
        <f>SUM(D3:D23)</f>
        <v>18829472.199999999</v>
      </c>
      <c r="E24" s="37">
        <v>18469039.600000001</v>
      </c>
      <c r="F24" s="38">
        <f t="shared" si="0"/>
        <v>149.11737181684163</v>
      </c>
      <c r="G24" s="38">
        <f t="shared" si="1"/>
        <v>98.08580614383871</v>
      </c>
      <c r="H24" s="39"/>
    </row>
    <row r="25" spans="1:8" ht="20.25" customHeight="1">
      <c r="A25" s="40"/>
      <c r="B25" s="41"/>
      <c r="C25" s="42"/>
      <c r="D25" s="42"/>
      <c r="E25" s="41"/>
      <c r="F25" s="41"/>
      <c r="G25" s="41"/>
      <c r="H25" s="41"/>
    </row>
    <row r="26" spans="1:8" ht="30" customHeight="1">
      <c r="A26" s="50"/>
      <c r="B26" s="51"/>
      <c r="C26" s="51"/>
      <c r="D26" s="51"/>
      <c r="E26" s="51"/>
      <c r="F26" s="51"/>
      <c r="G26" s="51"/>
      <c r="H26" s="51"/>
    </row>
    <row r="27" spans="1:8">
      <c r="D27" s="45"/>
    </row>
  </sheetData>
  <mergeCells count="2">
    <mergeCell ref="A1:H1"/>
    <mergeCell ref="A26:H2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ФКР</vt:lpstr>
      <vt:lpstr>Программы</vt:lpstr>
      <vt:lpstr>Программы!Заголовки_для_печати</vt:lpstr>
      <vt:lpstr>ФКР!Заголовки_для_печати</vt:lpstr>
      <vt:lpstr>Программы!Область_печати</vt:lpstr>
      <vt:lpstr>ФКР!Область_печати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2017-05-04T07:34:18Z</cp:lastPrinted>
  <dcterms:created xsi:type="dcterms:W3CDTF">2006-09-16T00:00:00Z</dcterms:created>
  <dcterms:modified xsi:type="dcterms:W3CDTF">2017-06-13T05:52:19Z</dcterms:modified>
</cp:coreProperties>
</file>