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20" windowHeight="10584" activeTab="0"/>
  </bookViews>
  <sheets>
    <sheet name="2 квартал" sheetId="1" r:id="rId1"/>
  </sheets>
  <definedNames>
    <definedName name="_xlnm._FilterDatabase" localSheetId="0" hidden="1">'2 квартал'!$A$4:$K$82</definedName>
    <definedName name="_xlnm.Print_Titles" localSheetId="0">'2 квартал'!$4:$4</definedName>
  </definedNames>
  <calcPr fullCalcOnLoad="1"/>
</workbook>
</file>

<file path=xl/sharedStrings.xml><?xml version="1.0" encoding="utf-8"?>
<sst xmlns="http://schemas.openxmlformats.org/spreadsheetml/2006/main" count="166" uniqueCount="163">
  <si>
    <t xml:space="preserve">Сведения об исполнении консолидированного бюджета Карачаево-Черкесской Республики по расходам в разрезе разделов и подразделов классификации расходов бюджетов за 2 квартал 2015 года в сравнении с 2 кварталом 2014 года </t>
  </si>
  <si>
    <t>(тыс.руб.)</t>
  </si>
  <si>
    <t>1-Наименование показателя</t>
  </si>
  <si>
    <t>РзПр</t>
  </si>
  <si>
    <t>2 квартал 2014 года</t>
  </si>
  <si>
    <t>2 квартал 2015 года</t>
  </si>
  <si>
    <t xml:space="preserve">отклонение </t>
  </si>
  <si>
    <t>Расходы бюджета - ИТОГО</t>
  </si>
  <si>
    <t>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</si>
  <si>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</si>
  <si>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</si>
  <si>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</si>
  <si>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</si>
  <si>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</si>
  <si>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</si>
  <si>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</si>
  <si>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</si>
  <si>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</si>
  <si>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</si>
  <si>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</si>
  <si>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</si>
  <si>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</si>
  <si>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</si>
  <si>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Фундаментальные исследования</t>
  </si>
  <si>
    <t>0110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</si>
  <si>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</si>
  <si>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</si>
  <si>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</si>
  <si>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</si>
  <si>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</si>
  <si>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</si>
  <si>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</si>
  <si>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</si>
  <si>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</si>
  <si>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</si>
  <si>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</si>
  <si>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</si>
  <si>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</si>
  <si>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</si>
  <si>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юстиции</t>
  </si>
  <si>
    <t>0304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</si>
  <si>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</si>
  <si>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</si>
  <si>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</si>
  <si>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</si>
  <si>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</si>
  <si>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</si>
  <si>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</si>
  <si>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</si>
  <si>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</si>
  <si>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</si>
  <si>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Топливно-энергетический комплекс</t>
  </si>
  <si>
    <t>0402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</si>
  <si>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</si>
  <si>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</si>
  <si>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</si>
  <si>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</si>
  <si>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</si>
  <si>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</si>
  <si>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</si>
  <si>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</si>
  <si>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</si>
  <si>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</si>
  <si>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</si>
  <si>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</si>
  <si>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</si>
  <si>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</si>
  <si>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</si>
  <si>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</si>
  <si>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</si>
  <si>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</si>
  <si>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</si>
  <si>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</si>
  <si>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</si>
  <si>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</si>
  <si>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</si>
  <si>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</si>
  <si>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</si>
  <si>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</si>
  <si>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</si>
  <si>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</si>
  <si>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</si>
  <si>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</si>
  <si>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</si>
  <si>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</si>
  <si>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</si>
  <si>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</si>
  <si>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</si>
  <si>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</si>
  <si>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</si>
  <si>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</si>
  <si>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</si>
  <si>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</si>
  <si>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Высшее и послевузовское профессиональное образование</t>
  </si>
  <si>
    <t>0706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</si>
  <si>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</si>
  <si>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</si>
  <si>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</si>
  <si>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</si>
  <si>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</si>
  <si>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</si>
  <si>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</si>
  <si>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</si>
  <si>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Кинематография</t>
  </si>
  <si>
    <t>0802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</si>
  <si>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</si>
  <si>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</si>
  <si>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</si>
  <si>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</si>
  <si>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</si>
  <si>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</si>
  <si>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</si>
  <si>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</si>
  <si>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</si>
  <si>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</si>
  <si>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</si>
  <si>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</si>
  <si>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её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</si>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</sst>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#,##0.0"/>
    <numFmt numFmtId="174" formatCode="0.0"/>
  </numFmts>
  <fonts count="43">
    <font>
      <sz val="11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2" fillId="2" borderId="1" applyNumberFormat="0" applyAlignment="0" applyProtection="0"/>
    <xf numFmtId="0" fontId="3" fillId="32" borderId="2" applyNumberFormat="0" applyAlignment="0" applyProtection="0"/>
    <xf numFmtId="0" fontId="4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1" applyNumberFormat="0" applyAlignment="0" applyProtection="0"/>
    <xf numFmtId="0" fontId="10" fillId="0" borderId="6" applyNumberFormat="0" applyFill="0" applyAlignment="0" applyProtection="0"/>
    <xf numFmtId="0" fontId="11" fillId="30" borderId="0" applyNumberFormat="0" applyBorder="0" applyAlignment="0" applyProtection="0"/>
    <xf numFmtId="0" fontId="0" fillId="10" borderId="7" applyNumberFormat="0" applyFont="0" applyAlignment="0" applyProtection="0"/>
    <xf numFmtId="0" fontId="12" fillId="2" borderId="8" applyNumberFormat="0" applyAlignment="0" applyProtection="0"/>
    <xf numFmtId="0" fontId="1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0" applyNumberFormat="0" applyAlignment="0" applyProtection="0"/>
    <xf numFmtId="0" fontId="29" fillId="40" borderId="11" applyNumberFormat="0" applyAlignment="0" applyProtection="0"/>
    <xf numFmtId="0" fontId="30" fillId="40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41" borderId="16" applyNumberFormat="0" applyAlignment="0" applyProtection="0"/>
    <xf numFmtId="0" fontId="36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38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4" borderId="17" applyNumberFormat="0" applyFont="0" applyAlignment="0" applyProtection="0"/>
    <xf numFmtId="9" fontId="0" fillId="0" borderId="0" applyFont="0" applyFill="0" applyBorder="0" applyAlignment="0" applyProtection="0"/>
    <xf numFmtId="0" fontId="40" fillId="0" borderId="18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5" borderId="0" applyNumberFormat="0" applyBorder="0" applyAlignment="0" applyProtection="0"/>
  </cellStyleXfs>
  <cellXfs count="24">
    <xf numFmtId="0" fontId="0" fillId="0" borderId="0" xfId="0" applyAlignment="1">
      <alignment/>
    </xf>
    <xf numFmtId="0" fontId="16" fillId="0" borderId="0" xfId="0" applyFont="1" applyAlignment="1">
      <alignment wrapText="1"/>
    </xf>
    <xf numFmtId="2" fontId="17" fillId="0" borderId="0" xfId="0" applyNumberFormat="1" applyFont="1" applyFill="1" applyBorder="1" applyAlignment="1">
      <alignment horizontal="center" wrapText="1"/>
    </xf>
    <xf numFmtId="173" fontId="16" fillId="0" borderId="0" xfId="0" applyNumberFormat="1" applyFont="1" applyFill="1" applyAlignment="1">
      <alignment wrapText="1"/>
    </xf>
    <xf numFmtId="173" fontId="17" fillId="0" borderId="19" xfId="0" applyNumberFormat="1" applyFont="1" applyFill="1" applyBorder="1" applyAlignment="1">
      <alignment horizontal="center" wrapText="1"/>
    </xf>
    <xf numFmtId="173" fontId="16" fillId="0" borderId="0" xfId="0" applyNumberFormat="1" applyFont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173" fontId="17" fillId="0" borderId="0" xfId="0" applyNumberFormat="1" applyFont="1" applyFill="1" applyBorder="1" applyAlignment="1">
      <alignment horizontal="center" wrapText="1"/>
    </xf>
    <xf numFmtId="173" fontId="16" fillId="0" borderId="0" xfId="0" applyNumberFormat="1" applyFont="1" applyAlignment="1">
      <alignment horizontal="right" wrapText="1"/>
    </xf>
    <xf numFmtId="0" fontId="16" fillId="0" borderId="20" xfId="0" applyFont="1" applyFill="1" applyBorder="1" applyAlignment="1">
      <alignment horizontal="center" vertical="center" wrapText="1"/>
    </xf>
    <xf numFmtId="173" fontId="16" fillId="0" borderId="20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173" fontId="17" fillId="0" borderId="20" xfId="0" applyNumberFormat="1" applyFont="1" applyFill="1" applyBorder="1" applyAlignment="1">
      <alignment horizontal="right" vertical="center" wrapText="1"/>
    </xf>
    <xf numFmtId="173" fontId="17" fillId="0" borderId="20" xfId="0" applyNumberFormat="1" applyFont="1" applyFill="1" applyBorder="1" applyAlignment="1">
      <alignment wrapText="1"/>
    </xf>
    <xf numFmtId="173" fontId="17" fillId="0" borderId="20" xfId="0" applyNumberFormat="1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/>
    </xf>
    <xf numFmtId="173" fontId="16" fillId="0" borderId="20" xfId="0" applyNumberFormat="1" applyFont="1" applyFill="1" applyBorder="1" applyAlignment="1">
      <alignment horizontal="right" vertical="center" wrapText="1"/>
    </xf>
    <xf numFmtId="173" fontId="16" fillId="0" borderId="20" xfId="0" applyNumberFormat="1" applyFont="1" applyFill="1" applyBorder="1" applyAlignment="1">
      <alignment wrapText="1"/>
    </xf>
    <xf numFmtId="173" fontId="16" fillId="0" borderId="20" xfId="0" applyNumberFormat="1" applyFont="1" applyBorder="1" applyAlignment="1">
      <alignment wrapText="1"/>
    </xf>
    <xf numFmtId="2" fontId="17" fillId="2" borderId="0" xfId="0" applyNumberFormat="1" applyFont="1" applyFill="1" applyBorder="1" applyAlignment="1">
      <alignment horizont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82"/>
  <sheetViews>
    <sheetView tabSelected="1" zoomScalePageLayoutView="0" workbookViewId="0" topLeftCell="B1">
      <pane xSplit="2" ySplit="4" topLeftCell="D5" activePane="bottomRight" state="frozen"/>
      <selection pane="topLeft" activeCell="B1" sqref="B1"/>
      <selection pane="topRight" activeCell="E1" sqref="E1"/>
      <selection pane="bottomLeft" activeCell="B4" sqref="B4"/>
      <selection pane="bottomRight" activeCell="L9" sqref="L9"/>
    </sheetView>
  </sheetViews>
  <sheetFormatPr defaultColWidth="9.140625" defaultRowHeight="15"/>
  <cols>
    <col min="1" max="1" width="3.57421875" style="1" hidden="1" customWidth="1"/>
    <col min="2" max="2" width="76.8515625" style="6" customWidth="1"/>
    <col min="3" max="3" width="12.7109375" style="7" customWidth="1"/>
    <col min="4" max="6" width="18.57421875" style="3" hidden="1" customWidth="1"/>
    <col min="7" max="8" width="15.7109375" style="5" customWidth="1"/>
    <col min="9" max="9" width="16.140625" style="5" bestFit="1" customWidth="1"/>
    <col min="10" max="16384" width="8.8515625" style="1" customWidth="1"/>
  </cols>
  <sheetData>
    <row r="1" spans="2:9" ht="36.75" customHeight="1">
      <c r="B1" s="23" t="s">
        <v>0</v>
      </c>
      <c r="C1" s="23"/>
      <c r="D1" s="23"/>
      <c r="E1" s="23"/>
      <c r="F1" s="23"/>
      <c r="G1" s="23"/>
      <c r="H1" s="23"/>
      <c r="I1" s="23"/>
    </row>
    <row r="2" spans="2:5" ht="18">
      <c r="B2" s="2"/>
      <c r="C2" s="2"/>
      <c r="E2" s="4"/>
    </row>
    <row r="3" spans="5:9" ht="18">
      <c r="E3" s="8"/>
      <c r="I3" s="9" t="s">
        <v>1</v>
      </c>
    </row>
    <row r="4" spans="2:9" ht="36">
      <c r="B4" s="10" t="s">
        <v>2</v>
      </c>
      <c r="C4" s="10" t="s">
        <v>3</v>
      </c>
      <c r="D4" s="11" t="s">
        <v>4</v>
      </c>
      <c r="E4" s="11" t="s">
        <v>5</v>
      </c>
      <c r="F4" s="11" t="s">
        <v>6</v>
      </c>
      <c r="G4" s="11" t="s">
        <v>4</v>
      </c>
      <c r="H4" s="11" t="s">
        <v>5</v>
      </c>
      <c r="I4" s="11" t="s">
        <v>6</v>
      </c>
    </row>
    <row r="5" spans="1:9" s="17" customFormat="1" ht="18">
      <c r="A5" s="1"/>
      <c r="B5" s="12" t="s">
        <v>7</v>
      </c>
      <c r="C5" s="13" t="s">
        <v>8</v>
      </c>
      <c r="D5" s="14">
        <v>8040789059.66</v>
      </c>
      <c r="E5" s="14">
        <v>9342928427.03</v>
      </c>
      <c r="F5" s="15">
        <f aca="true" t="shared" si="0" ref="F5:F36">E5-D5</f>
        <v>1302139367.3700008</v>
      </c>
      <c r="G5" s="16">
        <f aca="true" t="shared" si="1" ref="G5:G36">D5/1000</f>
        <v>8040789.05966</v>
      </c>
      <c r="H5" s="16">
        <f aca="true" t="shared" si="2" ref="H5:H36">E5/1000</f>
        <v>9342928.42703</v>
      </c>
      <c r="I5" s="16">
        <f aca="true" t="shared" si="3" ref="I5:I36">H5-G5</f>
        <v>1302139.367370001</v>
      </c>
    </row>
    <row r="6" spans="1:9" s="17" customFormat="1" ht="18">
      <c r="A6" s="1"/>
      <c r="B6" s="12" t="s">
        <v>9</v>
      </c>
      <c r="C6" s="18" t="s">
        <v>10</v>
      </c>
      <c r="D6" s="14">
        <v>595110228.34</v>
      </c>
      <c r="E6" s="14">
        <v>607895076.09</v>
      </c>
      <c r="F6" s="15">
        <f t="shared" si="0"/>
        <v>12784847.75</v>
      </c>
      <c r="G6" s="16">
        <f t="shared" si="1"/>
        <v>595110.22834</v>
      </c>
      <c r="H6" s="16">
        <f t="shared" si="2"/>
        <v>607895.07609</v>
      </c>
      <c r="I6" s="16">
        <f t="shared" si="3"/>
        <v>12784.847749999957</v>
      </c>
    </row>
    <row r="7" spans="2:9" ht="36">
      <c r="B7" s="19" t="s">
        <v>11</v>
      </c>
      <c r="C7" s="10" t="s">
        <v>12</v>
      </c>
      <c r="D7" s="20">
        <v>63766285.38</v>
      </c>
      <c r="E7" s="20">
        <v>11584356.56</v>
      </c>
      <c r="F7" s="21">
        <f t="shared" si="0"/>
        <v>-52181928.82</v>
      </c>
      <c r="G7" s="22">
        <f t="shared" si="1"/>
        <v>63766.28538</v>
      </c>
      <c r="H7" s="22">
        <f t="shared" si="2"/>
        <v>11584.35656</v>
      </c>
      <c r="I7" s="22">
        <f t="shared" si="3"/>
        <v>-52181.92882</v>
      </c>
    </row>
    <row r="8" spans="2:9" ht="54">
      <c r="B8" s="19" t="s">
        <v>13</v>
      </c>
      <c r="C8" s="10" t="s">
        <v>14</v>
      </c>
      <c r="D8" s="20">
        <v>56733091.25</v>
      </c>
      <c r="E8" s="20">
        <v>64311534.38</v>
      </c>
      <c r="F8" s="21">
        <f t="shared" si="0"/>
        <v>7578443.130000003</v>
      </c>
      <c r="G8" s="22">
        <f t="shared" si="1"/>
        <v>56733.09125</v>
      </c>
      <c r="H8" s="22">
        <f t="shared" si="2"/>
        <v>64311.534380000005</v>
      </c>
      <c r="I8" s="22">
        <f t="shared" si="3"/>
        <v>7578.443130000007</v>
      </c>
    </row>
    <row r="9" spans="2:9" ht="54">
      <c r="B9" s="19" t="s">
        <v>15</v>
      </c>
      <c r="C9" s="10" t="s">
        <v>16</v>
      </c>
      <c r="D9" s="20">
        <v>185169236.89</v>
      </c>
      <c r="E9" s="20">
        <v>246346941.28</v>
      </c>
      <c r="F9" s="21">
        <f t="shared" si="0"/>
        <v>61177704.390000015</v>
      </c>
      <c r="G9" s="22">
        <f t="shared" si="1"/>
        <v>185169.23689</v>
      </c>
      <c r="H9" s="22">
        <f t="shared" si="2"/>
        <v>246346.94128</v>
      </c>
      <c r="I9" s="22">
        <f t="shared" si="3"/>
        <v>61177.70439</v>
      </c>
    </row>
    <row r="10" spans="2:9" ht="18">
      <c r="B10" s="19" t="s">
        <v>17</v>
      </c>
      <c r="C10" s="10" t="s">
        <v>18</v>
      </c>
      <c r="D10" s="20">
        <v>16042782.88</v>
      </c>
      <c r="E10" s="20">
        <v>16466606.06</v>
      </c>
      <c r="F10" s="21">
        <f t="shared" si="0"/>
        <v>423823.1799999997</v>
      </c>
      <c r="G10" s="22">
        <f t="shared" si="1"/>
        <v>16042.78288</v>
      </c>
      <c r="H10" s="22">
        <f t="shared" si="2"/>
        <v>16466.606060000002</v>
      </c>
      <c r="I10" s="22">
        <f t="shared" si="3"/>
        <v>423.82318000000123</v>
      </c>
    </row>
    <row r="11" spans="2:9" ht="36">
      <c r="B11" s="19" t="s">
        <v>19</v>
      </c>
      <c r="C11" s="10" t="s">
        <v>20</v>
      </c>
      <c r="D11" s="20">
        <v>63592478.25</v>
      </c>
      <c r="E11" s="20">
        <v>65149334.55</v>
      </c>
      <c r="F11" s="21">
        <f t="shared" si="0"/>
        <v>1556856.299999997</v>
      </c>
      <c r="G11" s="22">
        <f t="shared" si="1"/>
        <v>63592.47825</v>
      </c>
      <c r="H11" s="22">
        <f t="shared" si="2"/>
        <v>65149.33455</v>
      </c>
      <c r="I11" s="22">
        <f t="shared" si="3"/>
        <v>1556.8562999999995</v>
      </c>
    </row>
    <row r="12" spans="2:9" ht="18">
      <c r="B12" s="19" t="s">
        <v>21</v>
      </c>
      <c r="C12" s="10" t="s">
        <v>22</v>
      </c>
      <c r="D12" s="20">
        <v>7305698.99</v>
      </c>
      <c r="E12" s="20">
        <v>9256766.63</v>
      </c>
      <c r="F12" s="21">
        <f t="shared" si="0"/>
        <v>1951067.6400000006</v>
      </c>
      <c r="G12" s="22">
        <f t="shared" si="1"/>
        <v>7305.69899</v>
      </c>
      <c r="H12" s="22">
        <f t="shared" si="2"/>
        <v>9256.76663</v>
      </c>
      <c r="I12" s="22">
        <f t="shared" si="3"/>
        <v>1951.0676400000002</v>
      </c>
    </row>
    <row r="13" spans="2:9" ht="18">
      <c r="B13" s="19" t="s">
        <v>23</v>
      </c>
      <c r="C13" s="10" t="s">
        <v>24</v>
      </c>
      <c r="D13" s="20">
        <v>12289377</v>
      </c>
      <c r="E13" s="20">
        <v>13725913</v>
      </c>
      <c r="F13" s="21">
        <f t="shared" si="0"/>
        <v>1436536</v>
      </c>
      <c r="G13" s="22">
        <f t="shared" si="1"/>
        <v>12289.377</v>
      </c>
      <c r="H13" s="22">
        <f t="shared" si="2"/>
        <v>13725.913</v>
      </c>
      <c r="I13" s="22">
        <f t="shared" si="3"/>
        <v>1436.536</v>
      </c>
    </row>
    <row r="14" spans="2:9" ht="18">
      <c r="B14" s="19" t="s">
        <v>25</v>
      </c>
      <c r="C14" s="10" t="s">
        <v>26</v>
      </c>
      <c r="D14" s="20">
        <v>16300</v>
      </c>
      <c r="E14" s="20">
        <v>0</v>
      </c>
      <c r="F14" s="21">
        <f t="shared" si="0"/>
        <v>-16300</v>
      </c>
      <c r="G14" s="22">
        <f t="shared" si="1"/>
        <v>16.3</v>
      </c>
      <c r="H14" s="22">
        <f t="shared" si="2"/>
        <v>0</v>
      </c>
      <c r="I14" s="22">
        <f t="shared" si="3"/>
        <v>-16.3</v>
      </c>
    </row>
    <row r="15" spans="2:9" ht="18">
      <c r="B15" s="19" t="s">
        <v>27</v>
      </c>
      <c r="C15" s="10" t="s">
        <v>28</v>
      </c>
      <c r="D15" s="20">
        <v>190194977.7</v>
      </c>
      <c r="E15" s="20">
        <v>181053623.63</v>
      </c>
      <c r="F15" s="21">
        <f t="shared" si="0"/>
        <v>-9141354.069999993</v>
      </c>
      <c r="G15" s="22">
        <f t="shared" si="1"/>
        <v>190194.9777</v>
      </c>
      <c r="H15" s="22">
        <f t="shared" si="2"/>
        <v>181053.62363</v>
      </c>
      <c r="I15" s="22">
        <f t="shared" si="3"/>
        <v>-9141.354070000001</v>
      </c>
    </row>
    <row r="16" spans="1:9" s="17" customFormat="1" ht="18">
      <c r="A16" s="1"/>
      <c r="B16" s="12" t="s">
        <v>29</v>
      </c>
      <c r="C16" s="18" t="s">
        <v>30</v>
      </c>
      <c r="D16" s="14">
        <v>4165480.59</v>
      </c>
      <c r="E16" s="14">
        <v>3885564.18</v>
      </c>
      <c r="F16" s="15">
        <f t="shared" si="0"/>
        <v>-279916.4099999997</v>
      </c>
      <c r="G16" s="16">
        <f t="shared" si="1"/>
        <v>4165.48059</v>
      </c>
      <c r="H16" s="16">
        <f t="shared" si="2"/>
        <v>3885.5641800000003</v>
      </c>
      <c r="I16" s="16">
        <f t="shared" si="3"/>
        <v>-279.9164099999998</v>
      </c>
    </row>
    <row r="17" spans="2:9" ht="18">
      <c r="B17" s="19" t="s">
        <v>31</v>
      </c>
      <c r="C17" s="10" t="s">
        <v>32</v>
      </c>
      <c r="D17" s="20">
        <v>4165480.59</v>
      </c>
      <c r="E17" s="20">
        <v>3885564.18</v>
      </c>
      <c r="F17" s="21">
        <f t="shared" si="0"/>
        <v>-279916.4099999997</v>
      </c>
      <c r="G17" s="22">
        <f t="shared" si="1"/>
        <v>4165.48059</v>
      </c>
      <c r="H17" s="22">
        <f t="shared" si="2"/>
        <v>3885.5641800000003</v>
      </c>
      <c r="I17" s="22">
        <f t="shared" si="3"/>
        <v>-279.9164099999998</v>
      </c>
    </row>
    <row r="18" spans="2:9" ht="18">
      <c r="B18" s="19" t="s">
        <v>33</v>
      </c>
      <c r="C18" s="10" t="s">
        <v>34</v>
      </c>
      <c r="D18" s="20">
        <v>0</v>
      </c>
      <c r="E18" s="20">
        <v>0</v>
      </c>
      <c r="F18" s="21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</row>
    <row r="19" spans="1:9" s="17" customFormat="1" ht="34.5">
      <c r="A19" s="1"/>
      <c r="B19" s="12" t="s">
        <v>35</v>
      </c>
      <c r="C19" s="18" t="s">
        <v>36</v>
      </c>
      <c r="D19" s="14">
        <v>34151176.49</v>
      </c>
      <c r="E19" s="14">
        <v>35592305.77</v>
      </c>
      <c r="F19" s="15">
        <f t="shared" si="0"/>
        <v>1441129.2800000012</v>
      </c>
      <c r="G19" s="16">
        <f t="shared" si="1"/>
        <v>34151.176490000005</v>
      </c>
      <c r="H19" s="16">
        <f t="shared" si="2"/>
        <v>35592.305770000006</v>
      </c>
      <c r="I19" s="16">
        <f t="shared" si="3"/>
        <v>1441.129280000001</v>
      </c>
    </row>
    <row r="20" spans="2:9" ht="18">
      <c r="B20" s="19" t="s">
        <v>37</v>
      </c>
      <c r="C20" s="10" t="s">
        <v>38</v>
      </c>
      <c r="D20" s="20">
        <v>66273.11</v>
      </c>
      <c r="E20" s="20">
        <v>35436.1</v>
      </c>
      <c r="F20" s="21">
        <f t="shared" si="0"/>
        <v>-30837.010000000002</v>
      </c>
      <c r="G20" s="22">
        <f t="shared" si="1"/>
        <v>66.27311</v>
      </c>
      <c r="H20" s="22">
        <f t="shared" si="2"/>
        <v>35.436099999999996</v>
      </c>
      <c r="I20" s="22">
        <f t="shared" si="3"/>
        <v>-30.837010000000006</v>
      </c>
    </row>
    <row r="21" spans="2:9" ht="18">
      <c r="B21" s="19" t="s">
        <v>39</v>
      </c>
      <c r="C21" s="10" t="s">
        <v>40</v>
      </c>
      <c r="D21" s="20">
        <v>9489851.24</v>
      </c>
      <c r="E21" s="20">
        <v>10393874.74</v>
      </c>
      <c r="F21" s="21">
        <f t="shared" si="0"/>
        <v>904023.5</v>
      </c>
      <c r="G21" s="22">
        <f t="shared" si="1"/>
        <v>9489.85124</v>
      </c>
      <c r="H21" s="22">
        <f t="shared" si="2"/>
        <v>10393.874740000001</v>
      </c>
      <c r="I21" s="22">
        <f t="shared" si="3"/>
        <v>904.0235000000011</v>
      </c>
    </row>
    <row r="22" spans="2:9" ht="54">
      <c r="B22" s="19" t="s">
        <v>41</v>
      </c>
      <c r="C22" s="10" t="s">
        <v>42</v>
      </c>
      <c r="D22" s="20">
        <v>24178086.34</v>
      </c>
      <c r="E22" s="20">
        <v>24246086.63</v>
      </c>
      <c r="F22" s="21">
        <f t="shared" si="0"/>
        <v>68000.2899999991</v>
      </c>
      <c r="G22" s="22">
        <f t="shared" si="1"/>
        <v>24178.08634</v>
      </c>
      <c r="H22" s="22">
        <f t="shared" si="2"/>
        <v>24246.086629999998</v>
      </c>
      <c r="I22" s="22">
        <f t="shared" si="3"/>
        <v>68.00028999999631</v>
      </c>
    </row>
    <row r="23" spans="2:9" ht="18">
      <c r="B23" s="19" t="s">
        <v>43</v>
      </c>
      <c r="C23" s="10" t="s">
        <v>44</v>
      </c>
      <c r="D23" s="20">
        <v>385965.8</v>
      </c>
      <c r="E23" s="20">
        <v>299722.3</v>
      </c>
      <c r="F23" s="21">
        <f t="shared" si="0"/>
        <v>-86243.5</v>
      </c>
      <c r="G23" s="22">
        <f t="shared" si="1"/>
        <v>385.9658</v>
      </c>
      <c r="H23" s="22">
        <f t="shared" si="2"/>
        <v>299.72229999999996</v>
      </c>
      <c r="I23" s="22">
        <f t="shared" si="3"/>
        <v>-86.24350000000004</v>
      </c>
    </row>
    <row r="24" spans="2:9" ht="36">
      <c r="B24" s="19" t="s">
        <v>45</v>
      </c>
      <c r="C24" s="10" t="s">
        <v>46</v>
      </c>
      <c r="D24" s="20">
        <v>31000</v>
      </c>
      <c r="E24" s="20">
        <v>617186</v>
      </c>
      <c r="F24" s="21">
        <f t="shared" si="0"/>
        <v>586186</v>
      </c>
      <c r="G24" s="22">
        <f t="shared" si="1"/>
        <v>31</v>
      </c>
      <c r="H24" s="22">
        <f t="shared" si="2"/>
        <v>617.186</v>
      </c>
      <c r="I24" s="22">
        <f t="shared" si="3"/>
        <v>586.186</v>
      </c>
    </row>
    <row r="25" spans="1:9" s="17" customFormat="1" ht="18">
      <c r="A25" s="1"/>
      <c r="B25" s="12" t="s">
        <v>47</v>
      </c>
      <c r="C25" s="18" t="s">
        <v>48</v>
      </c>
      <c r="D25" s="14">
        <v>1189144426.73</v>
      </c>
      <c r="E25" s="14">
        <v>1479727974.82</v>
      </c>
      <c r="F25" s="15">
        <f t="shared" si="0"/>
        <v>290583548.0899999</v>
      </c>
      <c r="G25" s="16">
        <f t="shared" si="1"/>
        <v>1189144.42673</v>
      </c>
      <c r="H25" s="16">
        <f t="shared" si="2"/>
        <v>1479727.97482</v>
      </c>
      <c r="I25" s="16">
        <f t="shared" si="3"/>
        <v>290583.54808999994</v>
      </c>
    </row>
    <row r="26" spans="2:9" ht="18">
      <c r="B26" s="19" t="s">
        <v>49</v>
      </c>
      <c r="C26" s="10" t="s">
        <v>50</v>
      </c>
      <c r="D26" s="20">
        <v>36840065.15</v>
      </c>
      <c r="E26" s="20">
        <v>39534957.04</v>
      </c>
      <c r="F26" s="21">
        <f t="shared" si="0"/>
        <v>2694891.8900000006</v>
      </c>
      <c r="G26" s="22">
        <f t="shared" si="1"/>
        <v>36840.065149999995</v>
      </c>
      <c r="H26" s="22">
        <f t="shared" si="2"/>
        <v>39534.95704</v>
      </c>
      <c r="I26" s="22">
        <f t="shared" si="3"/>
        <v>2694.8918900000062</v>
      </c>
    </row>
    <row r="27" spans="2:9" ht="18">
      <c r="B27" s="19" t="s">
        <v>51</v>
      </c>
      <c r="C27" s="10" t="s">
        <v>52</v>
      </c>
      <c r="D27" s="20">
        <v>0</v>
      </c>
      <c r="E27" s="20">
        <v>26614948.85</v>
      </c>
      <c r="F27" s="21">
        <f t="shared" si="0"/>
        <v>26614948.85</v>
      </c>
      <c r="G27" s="22">
        <f t="shared" si="1"/>
        <v>0</v>
      </c>
      <c r="H27" s="22">
        <f t="shared" si="2"/>
        <v>26614.94885</v>
      </c>
      <c r="I27" s="22">
        <f t="shared" si="3"/>
        <v>26614.94885</v>
      </c>
    </row>
    <row r="28" spans="2:9" ht="18">
      <c r="B28" s="19" t="s">
        <v>53</v>
      </c>
      <c r="C28" s="10" t="s">
        <v>54</v>
      </c>
      <c r="D28" s="20">
        <v>526016444.64</v>
      </c>
      <c r="E28" s="20">
        <v>643092725.16</v>
      </c>
      <c r="F28" s="21">
        <f t="shared" si="0"/>
        <v>117076280.51999998</v>
      </c>
      <c r="G28" s="22">
        <f t="shared" si="1"/>
        <v>526016.44464</v>
      </c>
      <c r="H28" s="22">
        <f t="shared" si="2"/>
        <v>643092.7251599999</v>
      </c>
      <c r="I28" s="22">
        <f t="shared" si="3"/>
        <v>117076.28051999991</v>
      </c>
    </row>
    <row r="29" spans="2:9" ht="18">
      <c r="B29" s="19" t="s">
        <v>55</v>
      </c>
      <c r="C29" s="10" t="s">
        <v>56</v>
      </c>
      <c r="D29" s="20">
        <v>78897760</v>
      </c>
      <c r="E29" s="20">
        <v>38570252.5</v>
      </c>
      <c r="F29" s="21">
        <f t="shared" si="0"/>
        <v>-40327507.5</v>
      </c>
      <c r="G29" s="22">
        <f t="shared" si="1"/>
        <v>78897.76</v>
      </c>
      <c r="H29" s="22">
        <f t="shared" si="2"/>
        <v>38570.2525</v>
      </c>
      <c r="I29" s="22">
        <f t="shared" si="3"/>
        <v>-40327.50749999999</v>
      </c>
    </row>
    <row r="30" spans="2:9" ht="18">
      <c r="B30" s="19" t="s">
        <v>57</v>
      </c>
      <c r="C30" s="10" t="s">
        <v>58</v>
      </c>
      <c r="D30" s="20">
        <v>25180155.99</v>
      </c>
      <c r="E30" s="20">
        <v>30629234.58</v>
      </c>
      <c r="F30" s="21">
        <f t="shared" si="0"/>
        <v>5449078.59</v>
      </c>
      <c r="G30" s="22">
        <f t="shared" si="1"/>
        <v>25180.15599</v>
      </c>
      <c r="H30" s="22">
        <f t="shared" si="2"/>
        <v>30629.234579999997</v>
      </c>
      <c r="I30" s="22">
        <f t="shared" si="3"/>
        <v>5449.078589999997</v>
      </c>
    </row>
    <row r="31" spans="2:9" ht="18">
      <c r="B31" s="19" t="s">
        <v>59</v>
      </c>
      <c r="C31" s="10" t="s">
        <v>60</v>
      </c>
      <c r="D31" s="20">
        <v>16823636.31</v>
      </c>
      <c r="E31" s="20">
        <v>25475005</v>
      </c>
      <c r="F31" s="21">
        <f t="shared" si="0"/>
        <v>8651368.690000001</v>
      </c>
      <c r="G31" s="22">
        <f t="shared" si="1"/>
        <v>16823.636309999998</v>
      </c>
      <c r="H31" s="22">
        <f t="shared" si="2"/>
        <v>25475.005</v>
      </c>
      <c r="I31" s="22">
        <f t="shared" si="3"/>
        <v>8651.368690000003</v>
      </c>
    </row>
    <row r="32" spans="2:9" ht="18">
      <c r="B32" s="19" t="s">
        <v>61</v>
      </c>
      <c r="C32" s="10" t="s">
        <v>62</v>
      </c>
      <c r="D32" s="20">
        <v>489536530.77</v>
      </c>
      <c r="E32" s="20">
        <v>639408952.59</v>
      </c>
      <c r="F32" s="21">
        <f t="shared" si="0"/>
        <v>149872421.82000005</v>
      </c>
      <c r="G32" s="22">
        <f t="shared" si="1"/>
        <v>489536.53076999995</v>
      </c>
      <c r="H32" s="22">
        <f t="shared" si="2"/>
        <v>639408.95259</v>
      </c>
      <c r="I32" s="22">
        <f t="shared" si="3"/>
        <v>149872.42182000005</v>
      </c>
    </row>
    <row r="33" spans="2:9" ht="18">
      <c r="B33" s="19" t="s">
        <v>63</v>
      </c>
      <c r="C33" s="10" t="s">
        <v>64</v>
      </c>
      <c r="D33" s="20">
        <v>5322087.39</v>
      </c>
      <c r="E33" s="20">
        <v>6382003.22</v>
      </c>
      <c r="F33" s="21">
        <f t="shared" si="0"/>
        <v>1059915.83</v>
      </c>
      <c r="G33" s="22">
        <f t="shared" si="1"/>
        <v>5322.08739</v>
      </c>
      <c r="H33" s="22">
        <f t="shared" si="2"/>
        <v>6382.00322</v>
      </c>
      <c r="I33" s="22">
        <f t="shared" si="3"/>
        <v>1059.91583</v>
      </c>
    </row>
    <row r="34" spans="2:9" ht="18">
      <c r="B34" s="19" t="s">
        <v>65</v>
      </c>
      <c r="C34" s="10" t="s">
        <v>66</v>
      </c>
      <c r="D34" s="20">
        <v>10527746.48</v>
      </c>
      <c r="E34" s="20">
        <v>30019895.88</v>
      </c>
      <c r="F34" s="21">
        <f t="shared" si="0"/>
        <v>19492149.4</v>
      </c>
      <c r="G34" s="22">
        <f t="shared" si="1"/>
        <v>10527.74648</v>
      </c>
      <c r="H34" s="22">
        <f t="shared" si="2"/>
        <v>30019.89588</v>
      </c>
      <c r="I34" s="22">
        <f t="shared" si="3"/>
        <v>19492.149400000002</v>
      </c>
    </row>
    <row r="35" spans="1:9" s="17" customFormat="1" ht="18">
      <c r="A35" s="1"/>
      <c r="B35" s="12" t="s">
        <v>67</v>
      </c>
      <c r="C35" s="18" t="s">
        <v>68</v>
      </c>
      <c r="D35" s="14">
        <v>327775843.85</v>
      </c>
      <c r="E35" s="14">
        <v>435413697.62</v>
      </c>
      <c r="F35" s="15">
        <f t="shared" si="0"/>
        <v>107637853.76999998</v>
      </c>
      <c r="G35" s="16">
        <f t="shared" si="1"/>
        <v>327775.84385</v>
      </c>
      <c r="H35" s="16">
        <f t="shared" si="2"/>
        <v>435413.69762</v>
      </c>
      <c r="I35" s="16">
        <f t="shared" si="3"/>
        <v>107637.85376999999</v>
      </c>
    </row>
    <row r="36" spans="2:9" ht="18">
      <c r="B36" s="19" t="s">
        <v>69</v>
      </c>
      <c r="C36" s="10" t="s">
        <v>70</v>
      </c>
      <c r="D36" s="20">
        <v>2754718.84</v>
      </c>
      <c r="E36" s="20">
        <v>28605178.23</v>
      </c>
      <c r="F36" s="21">
        <f t="shared" si="0"/>
        <v>25850459.39</v>
      </c>
      <c r="G36" s="22">
        <f t="shared" si="1"/>
        <v>2754.71884</v>
      </c>
      <c r="H36" s="22">
        <f t="shared" si="2"/>
        <v>28605.17823</v>
      </c>
      <c r="I36" s="22">
        <f t="shared" si="3"/>
        <v>25850.45939</v>
      </c>
    </row>
    <row r="37" spans="2:9" ht="18">
      <c r="B37" s="19" t="s">
        <v>71</v>
      </c>
      <c r="C37" s="10" t="s">
        <v>72</v>
      </c>
      <c r="D37" s="20">
        <v>177629403.31</v>
      </c>
      <c r="E37" s="20">
        <v>237924257.53</v>
      </c>
      <c r="F37" s="21">
        <f aca="true" t="shared" si="4" ref="F37:F68">E37-D37</f>
        <v>60294854.22</v>
      </c>
      <c r="G37" s="22">
        <f aca="true" t="shared" si="5" ref="G37:G68">D37/1000</f>
        <v>177629.40331</v>
      </c>
      <c r="H37" s="22">
        <f aca="true" t="shared" si="6" ref="H37:H68">E37/1000</f>
        <v>237924.25753</v>
      </c>
      <c r="I37" s="22">
        <f aca="true" t="shared" si="7" ref="I37:I68">H37-G37</f>
        <v>60294.85422000001</v>
      </c>
    </row>
    <row r="38" spans="2:9" ht="18">
      <c r="B38" s="19" t="s">
        <v>73</v>
      </c>
      <c r="C38" s="10" t="s">
        <v>74</v>
      </c>
      <c r="D38" s="20">
        <v>134318069.77</v>
      </c>
      <c r="E38" s="20">
        <v>151572064.2</v>
      </c>
      <c r="F38" s="21">
        <f t="shared" si="4"/>
        <v>17253994.429999977</v>
      </c>
      <c r="G38" s="22">
        <f t="shared" si="5"/>
        <v>134318.06977</v>
      </c>
      <c r="H38" s="22">
        <f t="shared" si="6"/>
        <v>151572.0642</v>
      </c>
      <c r="I38" s="22">
        <f t="shared" si="7"/>
        <v>17253.99442999999</v>
      </c>
    </row>
    <row r="39" spans="2:9" ht="18">
      <c r="B39" s="19" t="s">
        <v>75</v>
      </c>
      <c r="C39" s="10" t="s">
        <v>76</v>
      </c>
      <c r="D39" s="20">
        <v>13073651.93</v>
      </c>
      <c r="E39" s="20">
        <v>17312197.66</v>
      </c>
      <c r="F39" s="21">
        <f t="shared" si="4"/>
        <v>4238545.73</v>
      </c>
      <c r="G39" s="22">
        <f t="shared" si="5"/>
        <v>13073.65193</v>
      </c>
      <c r="H39" s="22">
        <f t="shared" si="6"/>
        <v>17312.19766</v>
      </c>
      <c r="I39" s="22">
        <f t="shared" si="7"/>
        <v>4238.545730000002</v>
      </c>
    </row>
    <row r="40" spans="1:9" s="17" customFormat="1" ht="18">
      <c r="A40" s="1"/>
      <c r="B40" s="12" t="s">
        <v>77</v>
      </c>
      <c r="C40" s="18" t="s">
        <v>78</v>
      </c>
      <c r="D40" s="14">
        <v>12648009.3</v>
      </c>
      <c r="E40" s="14">
        <v>12889151.92</v>
      </c>
      <c r="F40" s="15">
        <f t="shared" si="4"/>
        <v>241142.61999999918</v>
      </c>
      <c r="G40" s="16">
        <f t="shared" si="5"/>
        <v>12648.009300000002</v>
      </c>
      <c r="H40" s="16">
        <f t="shared" si="6"/>
        <v>12889.15192</v>
      </c>
      <c r="I40" s="16">
        <f t="shared" si="7"/>
        <v>241.14261999999871</v>
      </c>
    </row>
    <row r="41" spans="2:9" ht="36">
      <c r="B41" s="19" t="s">
        <v>79</v>
      </c>
      <c r="C41" s="10" t="s">
        <v>80</v>
      </c>
      <c r="D41" s="20">
        <v>3021054</v>
      </c>
      <c r="E41" s="20">
        <v>3688646.17</v>
      </c>
      <c r="F41" s="21">
        <f t="shared" si="4"/>
        <v>667592.1699999999</v>
      </c>
      <c r="G41" s="22">
        <f t="shared" si="5"/>
        <v>3021.054</v>
      </c>
      <c r="H41" s="22">
        <f t="shared" si="6"/>
        <v>3688.64617</v>
      </c>
      <c r="I41" s="22">
        <f t="shared" si="7"/>
        <v>667.5921699999999</v>
      </c>
    </row>
    <row r="42" spans="2:9" ht="18">
      <c r="B42" s="19" t="s">
        <v>81</v>
      </c>
      <c r="C42" s="10" t="s">
        <v>82</v>
      </c>
      <c r="D42" s="20">
        <v>9626955.3</v>
      </c>
      <c r="E42" s="20">
        <v>9200505.75</v>
      </c>
      <c r="F42" s="21">
        <f t="shared" si="4"/>
        <v>-426449.55000000075</v>
      </c>
      <c r="G42" s="22">
        <f t="shared" si="5"/>
        <v>9626.955300000001</v>
      </c>
      <c r="H42" s="22">
        <f t="shared" si="6"/>
        <v>9200.50575</v>
      </c>
      <c r="I42" s="22">
        <f t="shared" si="7"/>
        <v>-426.4495500000012</v>
      </c>
    </row>
    <row r="43" spans="1:9" s="17" customFormat="1" ht="18">
      <c r="A43" s="1"/>
      <c r="B43" s="12" t="s">
        <v>83</v>
      </c>
      <c r="C43" s="18" t="s">
        <v>84</v>
      </c>
      <c r="D43" s="14">
        <v>2648202004.06</v>
      </c>
      <c r="E43" s="14">
        <v>2849247804.56</v>
      </c>
      <c r="F43" s="15">
        <f t="shared" si="4"/>
        <v>201045800.5</v>
      </c>
      <c r="G43" s="16">
        <f t="shared" si="5"/>
        <v>2648202.0040599997</v>
      </c>
      <c r="H43" s="16">
        <f t="shared" si="6"/>
        <v>2849247.80456</v>
      </c>
      <c r="I43" s="16">
        <f t="shared" si="7"/>
        <v>201045.80050000036</v>
      </c>
    </row>
    <row r="44" spans="2:9" ht="18">
      <c r="B44" s="19" t="s">
        <v>85</v>
      </c>
      <c r="C44" s="10" t="s">
        <v>86</v>
      </c>
      <c r="D44" s="20">
        <v>483368580.14</v>
      </c>
      <c r="E44" s="20">
        <v>637596546.71</v>
      </c>
      <c r="F44" s="21">
        <f t="shared" si="4"/>
        <v>154227966.57000005</v>
      </c>
      <c r="G44" s="22">
        <f t="shared" si="5"/>
        <v>483368.58014</v>
      </c>
      <c r="H44" s="22">
        <f t="shared" si="6"/>
        <v>637596.54671</v>
      </c>
      <c r="I44" s="22">
        <f t="shared" si="7"/>
        <v>154227.96657000005</v>
      </c>
    </row>
    <row r="45" spans="2:9" ht="18">
      <c r="B45" s="19" t="s">
        <v>87</v>
      </c>
      <c r="C45" s="10" t="s">
        <v>88</v>
      </c>
      <c r="D45" s="20">
        <v>1809255438.28</v>
      </c>
      <c r="E45" s="20">
        <v>1888649490.01</v>
      </c>
      <c r="F45" s="21">
        <f t="shared" si="4"/>
        <v>79394051.73000002</v>
      </c>
      <c r="G45" s="22">
        <f t="shared" si="5"/>
        <v>1809255.43828</v>
      </c>
      <c r="H45" s="22">
        <f t="shared" si="6"/>
        <v>1888649.49001</v>
      </c>
      <c r="I45" s="22">
        <f t="shared" si="7"/>
        <v>79394.05173000018</v>
      </c>
    </row>
    <row r="46" spans="2:9" ht="18">
      <c r="B46" s="19" t="s">
        <v>89</v>
      </c>
      <c r="C46" s="10" t="s">
        <v>90</v>
      </c>
      <c r="D46" s="20">
        <v>216172549.63</v>
      </c>
      <c r="E46" s="20">
        <v>224533409.39</v>
      </c>
      <c r="F46" s="21">
        <f t="shared" si="4"/>
        <v>8360859.75999999</v>
      </c>
      <c r="G46" s="22">
        <f t="shared" si="5"/>
        <v>216172.54963</v>
      </c>
      <c r="H46" s="22">
        <f t="shared" si="6"/>
        <v>224533.40939</v>
      </c>
      <c r="I46" s="22">
        <f t="shared" si="7"/>
        <v>8360.859759999992</v>
      </c>
    </row>
    <row r="47" spans="2:9" ht="36">
      <c r="B47" s="19" t="s">
        <v>91</v>
      </c>
      <c r="C47" s="10" t="s">
        <v>92</v>
      </c>
      <c r="D47" s="20">
        <v>16475750</v>
      </c>
      <c r="E47" s="20">
        <v>12280960</v>
      </c>
      <c r="F47" s="21">
        <f t="shared" si="4"/>
        <v>-4194790</v>
      </c>
      <c r="G47" s="22">
        <f t="shared" si="5"/>
        <v>16475.75</v>
      </c>
      <c r="H47" s="22">
        <f t="shared" si="6"/>
        <v>12280.96</v>
      </c>
      <c r="I47" s="22">
        <f t="shared" si="7"/>
        <v>-4194.790000000001</v>
      </c>
    </row>
    <row r="48" spans="2:9" ht="18">
      <c r="B48" s="19" t="s">
        <v>93</v>
      </c>
      <c r="C48" s="10" t="s">
        <v>94</v>
      </c>
      <c r="D48" s="20">
        <v>0</v>
      </c>
      <c r="E48" s="20">
        <v>0</v>
      </c>
      <c r="F48" s="21">
        <f t="shared" si="4"/>
        <v>0</v>
      </c>
      <c r="G48" s="22">
        <f t="shared" si="5"/>
        <v>0</v>
      </c>
      <c r="H48" s="22">
        <f t="shared" si="6"/>
        <v>0</v>
      </c>
      <c r="I48" s="22">
        <f t="shared" si="7"/>
        <v>0</v>
      </c>
    </row>
    <row r="49" spans="2:9" ht="18">
      <c r="B49" s="19" t="s">
        <v>95</v>
      </c>
      <c r="C49" s="10" t="s">
        <v>96</v>
      </c>
      <c r="D49" s="20">
        <v>16571391.39</v>
      </c>
      <c r="E49" s="20">
        <v>8319493.33</v>
      </c>
      <c r="F49" s="21">
        <f t="shared" si="4"/>
        <v>-8251898.0600000005</v>
      </c>
      <c r="G49" s="22">
        <f t="shared" si="5"/>
        <v>16571.39139</v>
      </c>
      <c r="H49" s="22">
        <f t="shared" si="6"/>
        <v>8319.49333</v>
      </c>
      <c r="I49" s="22">
        <f t="shared" si="7"/>
        <v>-8251.898060000001</v>
      </c>
    </row>
    <row r="50" spans="2:9" ht="18">
      <c r="B50" s="19" t="s">
        <v>97</v>
      </c>
      <c r="C50" s="10" t="s">
        <v>98</v>
      </c>
      <c r="D50" s="20">
        <v>106358294.62</v>
      </c>
      <c r="E50" s="20">
        <v>77867905.12</v>
      </c>
      <c r="F50" s="21">
        <f t="shared" si="4"/>
        <v>-28490389.5</v>
      </c>
      <c r="G50" s="22">
        <f t="shared" si="5"/>
        <v>106358.29462</v>
      </c>
      <c r="H50" s="22">
        <f t="shared" si="6"/>
        <v>77867.90512000001</v>
      </c>
      <c r="I50" s="22">
        <f t="shared" si="7"/>
        <v>-28490.38949999999</v>
      </c>
    </row>
    <row r="51" spans="1:9" s="17" customFormat="1" ht="18">
      <c r="A51" s="1"/>
      <c r="B51" s="12" t="s">
        <v>99</v>
      </c>
      <c r="C51" s="18" t="s">
        <v>100</v>
      </c>
      <c r="D51" s="14">
        <v>216443718</v>
      </c>
      <c r="E51" s="14">
        <v>217663111.88</v>
      </c>
      <c r="F51" s="15">
        <f t="shared" si="4"/>
        <v>1219393.8799999952</v>
      </c>
      <c r="G51" s="16">
        <f t="shared" si="5"/>
        <v>216443.718</v>
      </c>
      <c r="H51" s="16">
        <f t="shared" si="6"/>
        <v>217663.11187999998</v>
      </c>
      <c r="I51" s="16">
        <f t="shared" si="7"/>
        <v>1219.3938799999887</v>
      </c>
    </row>
    <row r="52" spans="2:9" ht="18">
      <c r="B52" s="19" t="s">
        <v>101</v>
      </c>
      <c r="C52" s="10" t="s">
        <v>102</v>
      </c>
      <c r="D52" s="20">
        <v>201529379.72</v>
      </c>
      <c r="E52" s="20">
        <v>204552816.54</v>
      </c>
      <c r="F52" s="21">
        <f t="shared" si="4"/>
        <v>3023436.819999993</v>
      </c>
      <c r="G52" s="22">
        <f t="shared" si="5"/>
        <v>201529.37972</v>
      </c>
      <c r="H52" s="22">
        <f t="shared" si="6"/>
        <v>204552.81654</v>
      </c>
      <c r="I52" s="22">
        <f t="shared" si="7"/>
        <v>3023.4368200000026</v>
      </c>
    </row>
    <row r="53" spans="2:9" ht="18">
      <c r="B53" s="19" t="s">
        <v>103</v>
      </c>
      <c r="C53" s="10" t="s">
        <v>104</v>
      </c>
      <c r="D53" s="20">
        <v>965649.58</v>
      </c>
      <c r="E53" s="20">
        <v>1094903.41</v>
      </c>
      <c r="F53" s="21">
        <f t="shared" si="4"/>
        <v>129253.82999999996</v>
      </c>
      <c r="G53" s="22">
        <f t="shared" si="5"/>
        <v>965.64958</v>
      </c>
      <c r="H53" s="22">
        <f t="shared" si="6"/>
        <v>1094.90341</v>
      </c>
      <c r="I53" s="22">
        <f t="shared" si="7"/>
        <v>129.25382999999988</v>
      </c>
    </row>
    <row r="54" spans="2:9" ht="18">
      <c r="B54" s="19" t="s">
        <v>105</v>
      </c>
      <c r="C54" s="10" t="s">
        <v>106</v>
      </c>
      <c r="D54" s="20">
        <v>13948688.7</v>
      </c>
      <c r="E54" s="20">
        <v>12015391.93</v>
      </c>
      <c r="F54" s="21">
        <f t="shared" si="4"/>
        <v>-1933296.7699999996</v>
      </c>
      <c r="G54" s="22">
        <f t="shared" si="5"/>
        <v>13948.688699999999</v>
      </c>
      <c r="H54" s="22">
        <f t="shared" si="6"/>
        <v>12015.39193</v>
      </c>
      <c r="I54" s="22">
        <f t="shared" si="7"/>
        <v>-1933.296769999999</v>
      </c>
    </row>
    <row r="55" spans="1:9" s="17" customFormat="1" ht="18">
      <c r="A55" s="1"/>
      <c r="B55" s="12" t="s">
        <v>107</v>
      </c>
      <c r="C55" s="18" t="s">
        <v>108</v>
      </c>
      <c r="D55" s="14">
        <v>1441923280.28</v>
      </c>
      <c r="E55" s="14">
        <v>1871849317.29</v>
      </c>
      <c r="F55" s="15">
        <f t="shared" si="4"/>
        <v>429926037.01</v>
      </c>
      <c r="G55" s="16">
        <f t="shared" si="5"/>
        <v>1441923.28028</v>
      </c>
      <c r="H55" s="16">
        <f t="shared" si="6"/>
        <v>1871849.31729</v>
      </c>
      <c r="I55" s="16">
        <f t="shared" si="7"/>
        <v>429926.03700999985</v>
      </c>
    </row>
    <row r="56" spans="2:9" ht="18">
      <c r="B56" s="19" t="s">
        <v>109</v>
      </c>
      <c r="C56" s="10" t="s">
        <v>110</v>
      </c>
      <c r="D56" s="20">
        <v>119681331.56</v>
      </c>
      <c r="E56" s="20">
        <v>119762147.13</v>
      </c>
      <c r="F56" s="21">
        <f t="shared" si="4"/>
        <v>80815.56999999285</v>
      </c>
      <c r="G56" s="22">
        <f t="shared" si="5"/>
        <v>119681.33156</v>
      </c>
      <c r="H56" s="22">
        <f t="shared" si="6"/>
        <v>119762.14713</v>
      </c>
      <c r="I56" s="22">
        <f t="shared" si="7"/>
        <v>80.81556999999157</v>
      </c>
    </row>
    <row r="57" spans="2:9" ht="18">
      <c r="B57" s="19" t="s">
        <v>111</v>
      </c>
      <c r="C57" s="10" t="s">
        <v>112</v>
      </c>
      <c r="D57" s="20">
        <v>61600631.96</v>
      </c>
      <c r="E57" s="20">
        <v>49614234</v>
      </c>
      <c r="F57" s="21">
        <f t="shared" si="4"/>
        <v>-11986397.96</v>
      </c>
      <c r="G57" s="22">
        <f t="shared" si="5"/>
        <v>61600.63196</v>
      </c>
      <c r="H57" s="22">
        <f t="shared" si="6"/>
        <v>49614.234</v>
      </c>
      <c r="I57" s="22">
        <f t="shared" si="7"/>
        <v>-11986.397960000002</v>
      </c>
    </row>
    <row r="58" spans="2:9" ht="18">
      <c r="B58" s="19" t="s">
        <v>113</v>
      </c>
      <c r="C58" s="10" t="s">
        <v>114</v>
      </c>
      <c r="D58" s="20">
        <v>1708007</v>
      </c>
      <c r="E58" s="20">
        <v>1760039.3</v>
      </c>
      <c r="F58" s="21">
        <f t="shared" si="4"/>
        <v>52032.30000000005</v>
      </c>
      <c r="G58" s="22">
        <f t="shared" si="5"/>
        <v>1708.007</v>
      </c>
      <c r="H58" s="22">
        <f t="shared" si="6"/>
        <v>1760.0393000000001</v>
      </c>
      <c r="I58" s="22">
        <f t="shared" si="7"/>
        <v>52.03230000000008</v>
      </c>
    </row>
    <row r="59" spans="2:9" ht="18">
      <c r="B59" s="19" t="s">
        <v>115</v>
      </c>
      <c r="C59" s="10" t="s">
        <v>116</v>
      </c>
      <c r="D59" s="20">
        <v>2549750.02</v>
      </c>
      <c r="E59" s="20">
        <v>2592400</v>
      </c>
      <c r="F59" s="21">
        <f t="shared" si="4"/>
        <v>42649.97999999998</v>
      </c>
      <c r="G59" s="22">
        <f t="shared" si="5"/>
        <v>2549.75002</v>
      </c>
      <c r="H59" s="22">
        <f t="shared" si="6"/>
        <v>2592.4</v>
      </c>
      <c r="I59" s="22">
        <f t="shared" si="7"/>
        <v>42.64998000000014</v>
      </c>
    </row>
    <row r="60" spans="2:9" ht="36">
      <c r="B60" s="19" t="s">
        <v>117</v>
      </c>
      <c r="C60" s="10" t="s">
        <v>118</v>
      </c>
      <c r="D60" s="20">
        <v>10131532</v>
      </c>
      <c r="E60" s="20">
        <v>9973499.4</v>
      </c>
      <c r="F60" s="21">
        <f t="shared" si="4"/>
        <v>-158032.59999999963</v>
      </c>
      <c r="G60" s="22">
        <f t="shared" si="5"/>
        <v>10131.532</v>
      </c>
      <c r="H60" s="22">
        <f t="shared" si="6"/>
        <v>9973.4994</v>
      </c>
      <c r="I60" s="22">
        <f t="shared" si="7"/>
        <v>-158.03259999999864</v>
      </c>
    </row>
    <row r="61" spans="2:9" ht="18">
      <c r="B61" s="19" t="s">
        <v>119</v>
      </c>
      <c r="C61" s="10" t="s">
        <v>120</v>
      </c>
      <c r="D61" s="20">
        <v>1246252027.74</v>
      </c>
      <c r="E61" s="20">
        <v>1688146997.46</v>
      </c>
      <c r="F61" s="21">
        <f t="shared" si="4"/>
        <v>441894969.72</v>
      </c>
      <c r="G61" s="22">
        <f t="shared" si="5"/>
        <v>1246252.02774</v>
      </c>
      <c r="H61" s="22">
        <f t="shared" si="6"/>
        <v>1688146.99746</v>
      </c>
      <c r="I61" s="22">
        <f t="shared" si="7"/>
        <v>441894.96971999994</v>
      </c>
    </row>
    <row r="62" spans="1:9" s="17" customFormat="1" ht="18">
      <c r="A62" s="1"/>
      <c r="B62" s="12" t="s">
        <v>121</v>
      </c>
      <c r="C62" s="18" t="s">
        <v>122</v>
      </c>
      <c r="D62" s="14">
        <v>1356452737.58</v>
      </c>
      <c r="E62" s="14">
        <v>1516671415.16</v>
      </c>
      <c r="F62" s="15">
        <f t="shared" si="4"/>
        <v>160218677.58000016</v>
      </c>
      <c r="G62" s="16">
        <f t="shared" si="5"/>
        <v>1356452.73758</v>
      </c>
      <c r="H62" s="16">
        <f t="shared" si="6"/>
        <v>1516671.41516</v>
      </c>
      <c r="I62" s="16">
        <f t="shared" si="7"/>
        <v>160218.67758000013</v>
      </c>
    </row>
    <row r="63" spans="2:9" ht="18">
      <c r="B63" s="19" t="s">
        <v>123</v>
      </c>
      <c r="C63" s="10" t="s">
        <v>124</v>
      </c>
      <c r="D63" s="20">
        <v>40369411.15</v>
      </c>
      <c r="E63" s="20">
        <v>49082521.69</v>
      </c>
      <c r="F63" s="21">
        <f t="shared" si="4"/>
        <v>8713110.54</v>
      </c>
      <c r="G63" s="22">
        <f t="shared" si="5"/>
        <v>40369.41115</v>
      </c>
      <c r="H63" s="22">
        <f t="shared" si="6"/>
        <v>49082.521689999994</v>
      </c>
      <c r="I63" s="22">
        <f t="shared" si="7"/>
        <v>8713.110539999994</v>
      </c>
    </row>
    <row r="64" spans="2:9" ht="18">
      <c r="B64" s="19" t="s">
        <v>125</v>
      </c>
      <c r="C64" s="10" t="s">
        <v>126</v>
      </c>
      <c r="D64" s="20">
        <v>92604626.91</v>
      </c>
      <c r="E64" s="20">
        <v>119719746.15</v>
      </c>
      <c r="F64" s="21">
        <f t="shared" si="4"/>
        <v>27115119.24000001</v>
      </c>
      <c r="G64" s="22">
        <f t="shared" si="5"/>
        <v>92604.62690999999</v>
      </c>
      <c r="H64" s="22">
        <f t="shared" si="6"/>
        <v>119719.74615</v>
      </c>
      <c r="I64" s="22">
        <f t="shared" si="7"/>
        <v>27115.119240000015</v>
      </c>
    </row>
    <row r="65" spans="2:9" ht="18">
      <c r="B65" s="19" t="s">
        <v>127</v>
      </c>
      <c r="C65" s="10" t="s">
        <v>128</v>
      </c>
      <c r="D65" s="20">
        <v>1024598283.29</v>
      </c>
      <c r="E65" s="20">
        <v>1041797716.53</v>
      </c>
      <c r="F65" s="21">
        <f t="shared" si="4"/>
        <v>17199433.24000001</v>
      </c>
      <c r="G65" s="22">
        <f t="shared" si="5"/>
        <v>1024598.2832899999</v>
      </c>
      <c r="H65" s="22">
        <f t="shared" si="6"/>
        <v>1041797.71653</v>
      </c>
      <c r="I65" s="22">
        <f t="shared" si="7"/>
        <v>17199.433240000042</v>
      </c>
    </row>
    <row r="66" spans="2:9" ht="18">
      <c r="B66" s="19" t="s">
        <v>129</v>
      </c>
      <c r="C66" s="10" t="s">
        <v>130</v>
      </c>
      <c r="D66" s="20">
        <v>112330533.33</v>
      </c>
      <c r="E66" s="20">
        <v>204417297.15</v>
      </c>
      <c r="F66" s="21">
        <f t="shared" si="4"/>
        <v>92086763.82000001</v>
      </c>
      <c r="G66" s="22">
        <f t="shared" si="5"/>
        <v>112330.53332999999</v>
      </c>
      <c r="H66" s="22">
        <f t="shared" si="6"/>
        <v>204417.29715</v>
      </c>
      <c r="I66" s="22">
        <f t="shared" si="7"/>
        <v>92086.76382000001</v>
      </c>
    </row>
    <row r="67" spans="2:9" ht="18">
      <c r="B67" s="19" t="s">
        <v>131</v>
      </c>
      <c r="C67" s="10" t="s">
        <v>132</v>
      </c>
      <c r="D67" s="20">
        <v>86549882.9</v>
      </c>
      <c r="E67" s="20">
        <v>101654133.64</v>
      </c>
      <c r="F67" s="21">
        <f t="shared" si="4"/>
        <v>15104250.739999995</v>
      </c>
      <c r="G67" s="22">
        <f t="shared" si="5"/>
        <v>86549.88290000001</v>
      </c>
      <c r="H67" s="22">
        <f t="shared" si="6"/>
        <v>101654.13364</v>
      </c>
      <c r="I67" s="22">
        <f t="shared" si="7"/>
        <v>15104.250739999989</v>
      </c>
    </row>
    <row r="68" spans="1:9" s="17" customFormat="1" ht="18">
      <c r="A68" s="1"/>
      <c r="B68" s="12" t="s">
        <v>133</v>
      </c>
      <c r="C68" s="18" t="s">
        <v>134</v>
      </c>
      <c r="D68" s="14">
        <v>137955955.06</v>
      </c>
      <c r="E68" s="14">
        <v>213815228.52</v>
      </c>
      <c r="F68" s="15">
        <f t="shared" si="4"/>
        <v>75859273.46000001</v>
      </c>
      <c r="G68" s="16">
        <f t="shared" si="5"/>
        <v>137955.95506</v>
      </c>
      <c r="H68" s="16">
        <f t="shared" si="6"/>
        <v>213815.22852</v>
      </c>
      <c r="I68" s="16">
        <f t="shared" si="7"/>
        <v>75859.27346</v>
      </c>
    </row>
    <row r="69" spans="2:9" ht="18">
      <c r="B69" s="19" t="s">
        <v>135</v>
      </c>
      <c r="C69" s="10" t="s">
        <v>136</v>
      </c>
      <c r="D69" s="20">
        <v>58478536.61</v>
      </c>
      <c r="E69" s="20">
        <v>61838039.25</v>
      </c>
      <c r="F69" s="21">
        <f aca="true" t="shared" si="8" ref="F69:F82">E69-D69</f>
        <v>3359502.6400000006</v>
      </c>
      <c r="G69" s="22">
        <f aca="true" t="shared" si="9" ref="G69:G82">D69/1000</f>
        <v>58478.53661</v>
      </c>
      <c r="H69" s="22">
        <f aca="true" t="shared" si="10" ref="H69:H82">E69/1000</f>
        <v>61838.03925</v>
      </c>
      <c r="I69" s="22">
        <f aca="true" t="shared" si="11" ref="I69:I82">H69-G69</f>
        <v>3359.502639999999</v>
      </c>
    </row>
    <row r="70" spans="2:9" ht="18">
      <c r="B70" s="19" t="s">
        <v>137</v>
      </c>
      <c r="C70" s="10" t="s">
        <v>138</v>
      </c>
      <c r="D70" s="20">
        <v>36776373.89</v>
      </c>
      <c r="E70" s="20">
        <v>106913394.53</v>
      </c>
      <c r="F70" s="21">
        <f t="shared" si="8"/>
        <v>70137020.64</v>
      </c>
      <c r="G70" s="22">
        <f t="shared" si="9"/>
        <v>36776.37389</v>
      </c>
      <c r="H70" s="22">
        <f t="shared" si="10"/>
        <v>106913.39453</v>
      </c>
      <c r="I70" s="22">
        <f t="shared" si="11"/>
        <v>70137.02064</v>
      </c>
    </row>
    <row r="71" spans="2:9" ht="18">
      <c r="B71" s="19" t="s">
        <v>139</v>
      </c>
      <c r="C71" s="10" t="s">
        <v>140</v>
      </c>
      <c r="D71" s="20">
        <v>14850351</v>
      </c>
      <c r="E71" s="20">
        <v>23219834.6</v>
      </c>
      <c r="F71" s="21">
        <f t="shared" si="8"/>
        <v>8369483.6000000015</v>
      </c>
      <c r="G71" s="22">
        <f t="shared" si="9"/>
        <v>14850.351</v>
      </c>
      <c r="H71" s="22">
        <f t="shared" si="10"/>
        <v>23219.834600000002</v>
      </c>
      <c r="I71" s="22">
        <f t="shared" si="11"/>
        <v>8369.483600000001</v>
      </c>
    </row>
    <row r="72" spans="2:9" ht="18">
      <c r="B72" s="19" t="s">
        <v>141</v>
      </c>
      <c r="C72" s="10" t="s">
        <v>142</v>
      </c>
      <c r="D72" s="20">
        <v>27850693.56</v>
      </c>
      <c r="E72" s="20">
        <v>21843960.14</v>
      </c>
      <c r="F72" s="21">
        <f t="shared" si="8"/>
        <v>-6006733.419999998</v>
      </c>
      <c r="G72" s="22">
        <f t="shared" si="9"/>
        <v>27850.69356</v>
      </c>
      <c r="H72" s="22">
        <f t="shared" si="10"/>
        <v>21843.96014</v>
      </c>
      <c r="I72" s="22">
        <f t="shared" si="11"/>
        <v>-6006.7334200000005</v>
      </c>
    </row>
    <row r="73" spans="1:9" s="17" customFormat="1" ht="18">
      <c r="A73" s="1"/>
      <c r="B73" s="12" t="s">
        <v>143</v>
      </c>
      <c r="C73" s="18" t="s">
        <v>144</v>
      </c>
      <c r="D73" s="14">
        <v>23963551.63</v>
      </c>
      <c r="E73" s="14">
        <v>37684778.93</v>
      </c>
      <c r="F73" s="15">
        <f t="shared" si="8"/>
        <v>13721227.3</v>
      </c>
      <c r="G73" s="16">
        <f t="shared" si="9"/>
        <v>23963.551629999998</v>
      </c>
      <c r="H73" s="16">
        <f t="shared" si="10"/>
        <v>37684.77893</v>
      </c>
      <c r="I73" s="16">
        <f t="shared" si="11"/>
        <v>13721.227300000002</v>
      </c>
    </row>
    <row r="74" spans="2:9" ht="18">
      <c r="B74" s="19" t="s">
        <v>145</v>
      </c>
      <c r="C74" s="10" t="s">
        <v>146</v>
      </c>
      <c r="D74" s="20">
        <v>3390250.15</v>
      </c>
      <c r="E74" s="20">
        <v>16569383.15</v>
      </c>
      <c r="F74" s="21">
        <f t="shared" si="8"/>
        <v>13179133</v>
      </c>
      <c r="G74" s="22">
        <f t="shared" si="9"/>
        <v>3390.25015</v>
      </c>
      <c r="H74" s="22">
        <f t="shared" si="10"/>
        <v>16569.38315</v>
      </c>
      <c r="I74" s="22">
        <f t="shared" si="11"/>
        <v>13179.133000000002</v>
      </c>
    </row>
    <row r="75" spans="2:9" ht="18">
      <c r="B75" s="19" t="s">
        <v>147</v>
      </c>
      <c r="C75" s="10" t="s">
        <v>148</v>
      </c>
      <c r="D75" s="20">
        <v>17700629.98</v>
      </c>
      <c r="E75" s="20">
        <v>18436207.64</v>
      </c>
      <c r="F75" s="21">
        <f t="shared" si="8"/>
        <v>735577.6600000001</v>
      </c>
      <c r="G75" s="22">
        <f t="shared" si="9"/>
        <v>17700.62998</v>
      </c>
      <c r="H75" s="22">
        <f t="shared" si="10"/>
        <v>18436.20764</v>
      </c>
      <c r="I75" s="22">
        <f t="shared" si="11"/>
        <v>735.577659999999</v>
      </c>
    </row>
    <row r="76" spans="2:9" ht="18">
      <c r="B76" s="19" t="s">
        <v>149</v>
      </c>
      <c r="C76" s="10" t="s">
        <v>150</v>
      </c>
      <c r="D76" s="20">
        <v>2872671.5</v>
      </c>
      <c r="E76" s="20">
        <v>2679188.14</v>
      </c>
      <c r="F76" s="21">
        <f t="shared" si="8"/>
        <v>-193483.35999999987</v>
      </c>
      <c r="G76" s="22">
        <f t="shared" si="9"/>
        <v>2872.6715</v>
      </c>
      <c r="H76" s="22">
        <f t="shared" si="10"/>
        <v>2679.18814</v>
      </c>
      <c r="I76" s="22">
        <f t="shared" si="11"/>
        <v>-193.48335999999972</v>
      </c>
    </row>
    <row r="77" spans="1:9" s="17" customFormat="1" ht="34.5">
      <c r="A77" s="1"/>
      <c r="B77" s="12" t="s">
        <v>151</v>
      </c>
      <c r="C77" s="18" t="s">
        <v>152</v>
      </c>
      <c r="D77" s="14">
        <v>52852647.75</v>
      </c>
      <c r="E77" s="14">
        <v>60567080.29</v>
      </c>
      <c r="F77" s="15">
        <f t="shared" si="8"/>
        <v>7714432.539999999</v>
      </c>
      <c r="G77" s="16">
        <f t="shared" si="9"/>
        <v>52852.64775</v>
      </c>
      <c r="H77" s="16">
        <f t="shared" si="10"/>
        <v>60567.08029</v>
      </c>
      <c r="I77" s="16">
        <f t="shared" si="11"/>
        <v>7714.432540000002</v>
      </c>
    </row>
    <row r="78" spans="2:9" ht="36">
      <c r="B78" s="19" t="s">
        <v>153</v>
      </c>
      <c r="C78" s="10" t="s">
        <v>154</v>
      </c>
      <c r="D78" s="20">
        <v>52852647.75</v>
      </c>
      <c r="E78" s="20">
        <v>60567080.29</v>
      </c>
      <c r="F78" s="21">
        <f t="shared" si="8"/>
        <v>7714432.539999999</v>
      </c>
      <c r="G78" s="22">
        <f t="shared" si="9"/>
        <v>52852.64775</v>
      </c>
      <c r="H78" s="22">
        <f t="shared" si="10"/>
        <v>60567.08029</v>
      </c>
      <c r="I78" s="22">
        <f t="shared" si="11"/>
        <v>7714.432540000002</v>
      </c>
    </row>
    <row r="79" spans="1:9" s="17" customFormat="1" ht="51.75">
      <c r="A79" s="1"/>
      <c r="B79" s="12" t="s">
        <v>155</v>
      </c>
      <c r="C79" s="18" t="s">
        <v>156</v>
      </c>
      <c r="D79" s="14">
        <v>0</v>
      </c>
      <c r="E79" s="14">
        <v>25920</v>
      </c>
      <c r="F79" s="15">
        <f t="shared" si="8"/>
        <v>25920</v>
      </c>
      <c r="G79" s="16">
        <f t="shared" si="9"/>
        <v>0</v>
      </c>
      <c r="H79" s="16">
        <f t="shared" si="10"/>
        <v>25.92</v>
      </c>
      <c r="I79" s="16">
        <f t="shared" si="11"/>
        <v>25.92</v>
      </c>
    </row>
    <row r="80" spans="2:9" ht="36">
      <c r="B80" s="19" t="s">
        <v>157</v>
      </c>
      <c r="C80" s="10" t="s">
        <v>158</v>
      </c>
      <c r="D80" s="20">
        <v>0</v>
      </c>
      <c r="E80" s="20">
        <v>0</v>
      </c>
      <c r="F80" s="21">
        <f t="shared" si="8"/>
        <v>0</v>
      </c>
      <c r="G80" s="22">
        <f t="shared" si="9"/>
        <v>0</v>
      </c>
      <c r="H80" s="22">
        <f t="shared" si="10"/>
        <v>0</v>
      </c>
      <c r="I80" s="22">
        <f t="shared" si="11"/>
        <v>0</v>
      </c>
    </row>
    <row r="81" spans="2:9" ht="18">
      <c r="B81" s="19" t="s">
        <v>159</v>
      </c>
      <c r="C81" s="10" t="s">
        <v>160</v>
      </c>
      <c r="D81" s="20">
        <v>0</v>
      </c>
      <c r="E81" s="20">
        <v>0</v>
      </c>
      <c r="F81" s="21">
        <f t="shared" si="8"/>
        <v>0</v>
      </c>
      <c r="G81" s="22">
        <f t="shared" si="9"/>
        <v>0</v>
      </c>
      <c r="H81" s="22">
        <f t="shared" si="10"/>
        <v>0</v>
      </c>
      <c r="I81" s="22">
        <f t="shared" si="11"/>
        <v>0</v>
      </c>
    </row>
    <row r="82" spans="2:9" ht="18">
      <c r="B82" s="19" t="s">
        <v>161</v>
      </c>
      <c r="C82" s="10" t="s">
        <v>162</v>
      </c>
      <c r="D82" s="20">
        <v>0</v>
      </c>
      <c r="E82" s="20">
        <v>25920</v>
      </c>
      <c r="F82" s="21">
        <f t="shared" si="8"/>
        <v>25920</v>
      </c>
      <c r="G82" s="22">
        <f t="shared" si="9"/>
        <v>0</v>
      </c>
      <c r="H82" s="22">
        <f t="shared" si="10"/>
        <v>25.92</v>
      </c>
      <c r="I82" s="22">
        <f t="shared" si="11"/>
        <v>25.92</v>
      </c>
    </row>
  </sheetData>
  <sheetProtection/>
  <autoFilter ref="A4:K82"/>
  <mergeCells count="1">
    <mergeCell ref="B1:I1"/>
  </mergeCells>
  <printOptions/>
  <pageMargins left="0.48" right="0.38" top="0.42" bottom="0.36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RePack by SPecialiST</cp:lastModifiedBy>
  <dcterms:created xsi:type="dcterms:W3CDTF">2015-10-30T11:39:11Z</dcterms:created>
  <dcterms:modified xsi:type="dcterms:W3CDTF">2015-10-30T12:32:31Z</dcterms:modified>
  <cp:category/>
  <cp:version/>
  <cp:contentType/>
  <cp:contentStatus/>
</cp:coreProperties>
</file>