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0584" activeTab="0"/>
  </bookViews>
  <sheets>
    <sheet name=" 1 квартал " sheetId="1" r:id="rId1"/>
  </sheets>
  <definedNames>
    <definedName name="_xlnm._FilterDatabase" localSheetId="0" hidden="1">' 1 квартал '!$A$4:$K$83</definedName>
    <definedName name="_xlnm.Print_Titles" localSheetId="0">' 1 квартал '!$4:$4</definedName>
  </definedNames>
  <calcPr fullCalcOnLoad="1"/>
</workbook>
</file>

<file path=xl/sharedStrings.xml><?xml version="1.0" encoding="utf-8"?>
<sst xmlns="http://schemas.openxmlformats.org/spreadsheetml/2006/main" count="168" uniqueCount="167">
  <si>
    <t xml:space="preserve">Сведения об исполнении консолидированного бюджета Карачаево-Черкесской Республики по расходам в разрезе разделов и подразделов классификации расходов бюджетов за 1 квартал 2015 года в сравнении с 1 кварталом 2014 года </t>
  </si>
  <si>
    <t>(тыс.руб.)</t>
  </si>
  <si>
    <t>1-Наименование показателя</t>
  </si>
  <si>
    <t>РзПр</t>
  </si>
  <si>
    <t>1 квартал 2014 года</t>
  </si>
  <si>
    <t>1 квартал 2015 года</t>
  </si>
  <si>
    <t xml:space="preserve">отклонение </t>
  </si>
  <si>
    <t>1 квартал           2014 года</t>
  </si>
  <si>
    <t>1 квартал            2015 года</t>
  </si>
  <si>
    <t>Расходы бюджета - ИТОГО</t>
  </si>
  <si>
    <t>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</si>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</sst>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  <numFmt numFmtId="174" formatCode="0.0"/>
  </numFmts>
  <fonts count="45"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1" applyNumberFormat="0" applyAlignment="0" applyProtection="0"/>
    <xf numFmtId="0" fontId="3" fillId="32" borderId="2" applyNumberFormat="0" applyAlignment="0" applyProtection="0"/>
    <xf numFmtId="0" fontId="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1" applyNumberFormat="0" applyAlignment="0" applyProtection="0"/>
    <xf numFmtId="0" fontId="10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0" applyNumberFormat="0" applyAlignment="0" applyProtection="0"/>
    <xf numFmtId="0" fontId="31" fillId="40" borderId="11" applyNumberFormat="0" applyAlignment="0" applyProtection="0"/>
    <xf numFmtId="0" fontId="32" fillId="40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1" borderId="16" applyNumberFormat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5" borderId="0" applyNumberFormat="0" applyBorder="0" applyAlignment="0" applyProtection="0"/>
  </cellStyleXfs>
  <cellXfs count="24">
    <xf numFmtId="0" fontId="0" fillId="0" borderId="0" xfId="0" applyAlignment="1">
      <alignment/>
    </xf>
    <xf numFmtId="0" fontId="16" fillId="0" borderId="0" xfId="0" applyFont="1" applyAlignment="1">
      <alignment wrapText="1"/>
    </xf>
    <xf numFmtId="2" fontId="17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3" fontId="16" fillId="0" borderId="0" xfId="0" applyNumberFormat="1" applyFont="1" applyFill="1" applyAlignment="1">
      <alignment wrapText="1"/>
    </xf>
    <xf numFmtId="173" fontId="16" fillId="0" borderId="0" xfId="0" applyNumberFormat="1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73" fontId="16" fillId="0" borderId="0" xfId="0" applyNumberFormat="1" applyFont="1" applyAlignment="1">
      <alignment horizontal="right" wrapText="1"/>
    </xf>
    <xf numFmtId="0" fontId="16" fillId="0" borderId="19" xfId="0" applyFont="1" applyFill="1" applyBorder="1" applyAlignment="1">
      <alignment horizontal="center" vertical="center" wrapText="1"/>
    </xf>
    <xf numFmtId="173" fontId="16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173" fontId="18" fillId="0" borderId="19" xfId="0" applyNumberFormat="1" applyFont="1" applyFill="1" applyBorder="1" applyAlignment="1">
      <alignment horizontal="right" vertical="center" wrapText="1"/>
    </xf>
    <xf numFmtId="173" fontId="17" fillId="0" borderId="19" xfId="0" applyNumberFormat="1" applyFont="1" applyFill="1" applyBorder="1" applyAlignment="1">
      <alignment wrapText="1"/>
    </xf>
    <xf numFmtId="173" fontId="17" fillId="0" borderId="19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173" fontId="19" fillId="0" borderId="19" xfId="0" applyNumberFormat="1" applyFont="1" applyFill="1" applyBorder="1" applyAlignment="1">
      <alignment horizontal="right" vertical="center" wrapText="1"/>
    </xf>
    <xf numFmtId="173" fontId="16" fillId="0" borderId="19" xfId="0" applyNumberFormat="1" applyFont="1" applyFill="1" applyBorder="1" applyAlignment="1">
      <alignment wrapText="1"/>
    </xf>
    <xf numFmtId="173" fontId="16" fillId="0" borderId="19" xfId="0" applyNumberFormat="1" applyFont="1" applyBorder="1" applyAlignment="1">
      <alignment wrapText="1"/>
    </xf>
    <xf numFmtId="2" fontId="17" fillId="2" borderId="0" xfId="0" applyNumberFormat="1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3"/>
  <sheetViews>
    <sheetView tabSelected="1" zoomScalePageLayoutView="0" workbookViewId="0" topLeftCell="B1">
      <pane xSplit="2" ySplit="4" topLeftCell="D5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6" sqref="B6"/>
    </sheetView>
  </sheetViews>
  <sheetFormatPr defaultColWidth="9.140625" defaultRowHeight="15"/>
  <cols>
    <col min="1" max="1" width="3.57421875" style="1" hidden="1" customWidth="1"/>
    <col min="2" max="2" width="76.8515625" style="6" customWidth="1"/>
    <col min="3" max="3" width="12.7109375" style="7" customWidth="1"/>
    <col min="4" max="4" width="16.7109375" style="4" hidden="1" customWidth="1"/>
    <col min="5" max="6" width="16.57421875" style="4" hidden="1" customWidth="1"/>
    <col min="7" max="9" width="15.7109375" style="5" customWidth="1"/>
    <col min="10" max="16384" width="8.8515625" style="1" customWidth="1"/>
  </cols>
  <sheetData>
    <row r="1" spans="2:9" ht="84" customHeight="1">
      <c r="B1" s="23" t="s">
        <v>0</v>
      </c>
      <c r="C1" s="23"/>
      <c r="D1" s="23"/>
      <c r="E1" s="23"/>
      <c r="F1" s="23"/>
      <c r="G1" s="23"/>
      <c r="H1" s="23"/>
      <c r="I1" s="23"/>
    </row>
    <row r="2" spans="2:4" ht="18">
      <c r="B2" s="2"/>
      <c r="C2" s="2"/>
      <c r="D2" s="3"/>
    </row>
    <row r="3" ht="18">
      <c r="I3" s="8" t="s">
        <v>1</v>
      </c>
    </row>
    <row r="4" spans="2:9" ht="36"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6</v>
      </c>
    </row>
    <row r="5" spans="1:9" s="16" customFormat="1" ht="18">
      <c r="A5" s="1"/>
      <c r="B5" s="11" t="s">
        <v>9</v>
      </c>
      <c r="C5" s="12" t="s">
        <v>10</v>
      </c>
      <c r="D5" s="13">
        <v>3176894572.04</v>
      </c>
      <c r="E5" s="13">
        <v>4199720216.04</v>
      </c>
      <c r="F5" s="14">
        <f aca="true" t="shared" si="0" ref="F5:F36">E5-D5</f>
        <v>1022825644</v>
      </c>
      <c r="G5" s="15">
        <f aca="true" t="shared" si="1" ref="G5:G36">D5/1000</f>
        <v>3176894.57204</v>
      </c>
      <c r="H5" s="15">
        <f aca="true" t="shared" si="2" ref="H5:H36">E5/1000</f>
        <v>4199720.21604</v>
      </c>
      <c r="I5" s="15">
        <f aca="true" t="shared" si="3" ref="I5:I36">H5-G5</f>
        <v>1022825.6440000003</v>
      </c>
    </row>
    <row r="6" spans="1:9" s="16" customFormat="1" ht="18">
      <c r="A6" s="1"/>
      <c r="B6" s="11" t="s">
        <v>11</v>
      </c>
      <c r="C6" s="17" t="s">
        <v>12</v>
      </c>
      <c r="D6" s="13">
        <v>285551558.55</v>
      </c>
      <c r="E6" s="13">
        <v>293274465.22</v>
      </c>
      <c r="F6" s="14">
        <f t="shared" si="0"/>
        <v>7722906.670000017</v>
      </c>
      <c r="G6" s="15">
        <f t="shared" si="1"/>
        <v>285551.55855</v>
      </c>
      <c r="H6" s="15">
        <f t="shared" si="2"/>
        <v>293274.46522</v>
      </c>
      <c r="I6" s="15">
        <f t="shared" si="3"/>
        <v>7722.906669999997</v>
      </c>
    </row>
    <row r="7" spans="2:9" ht="36">
      <c r="B7" s="18" t="s">
        <v>13</v>
      </c>
      <c r="C7" s="19" t="s">
        <v>14</v>
      </c>
      <c r="D7" s="20">
        <v>27361207.6</v>
      </c>
      <c r="E7" s="20">
        <v>27945195.65</v>
      </c>
      <c r="F7" s="21">
        <f t="shared" si="0"/>
        <v>583988.049999997</v>
      </c>
      <c r="G7" s="22">
        <f t="shared" si="1"/>
        <v>27361.2076</v>
      </c>
      <c r="H7" s="22">
        <f t="shared" si="2"/>
        <v>27945.195649999998</v>
      </c>
      <c r="I7" s="22">
        <f t="shared" si="3"/>
        <v>583.9880499999963</v>
      </c>
    </row>
    <row r="8" spans="2:9" ht="54">
      <c r="B8" s="18" t="s">
        <v>15</v>
      </c>
      <c r="C8" s="19" t="s">
        <v>16</v>
      </c>
      <c r="D8" s="20">
        <v>23738565.97</v>
      </c>
      <c r="E8" s="20">
        <v>23865047.21</v>
      </c>
      <c r="F8" s="21">
        <f t="shared" si="0"/>
        <v>126481.24000000209</v>
      </c>
      <c r="G8" s="22">
        <f t="shared" si="1"/>
        <v>23738.56597</v>
      </c>
      <c r="H8" s="22">
        <f t="shared" si="2"/>
        <v>23865.04721</v>
      </c>
      <c r="I8" s="22">
        <f t="shared" si="3"/>
        <v>126.48124000000098</v>
      </c>
    </row>
    <row r="9" spans="2:9" ht="54">
      <c r="B9" s="18" t="s">
        <v>17</v>
      </c>
      <c r="C9" s="19" t="s">
        <v>18</v>
      </c>
      <c r="D9" s="20">
        <v>84714447.94</v>
      </c>
      <c r="E9" s="20">
        <v>92714032.49</v>
      </c>
      <c r="F9" s="21">
        <f t="shared" si="0"/>
        <v>7999584.549999997</v>
      </c>
      <c r="G9" s="22">
        <f t="shared" si="1"/>
        <v>84714.44794</v>
      </c>
      <c r="H9" s="22">
        <f t="shared" si="2"/>
        <v>92714.03249</v>
      </c>
      <c r="I9" s="22">
        <f t="shared" si="3"/>
        <v>7999.58455</v>
      </c>
    </row>
    <row r="10" spans="2:9" ht="18">
      <c r="B10" s="18" t="s">
        <v>19</v>
      </c>
      <c r="C10" s="19" t="s">
        <v>20</v>
      </c>
      <c r="D10" s="20">
        <v>5745484.31</v>
      </c>
      <c r="E10" s="20">
        <v>6813234.85</v>
      </c>
      <c r="F10" s="21">
        <f t="shared" si="0"/>
        <v>1067750.54</v>
      </c>
      <c r="G10" s="22">
        <f t="shared" si="1"/>
        <v>5745.48431</v>
      </c>
      <c r="H10" s="22">
        <f t="shared" si="2"/>
        <v>6813.23485</v>
      </c>
      <c r="I10" s="22">
        <f t="shared" si="3"/>
        <v>1067.75054</v>
      </c>
    </row>
    <row r="11" spans="2:9" ht="36">
      <c r="B11" s="18" t="s">
        <v>21</v>
      </c>
      <c r="C11" s="19" t="s">
        <v>22</v>
      </c>
      <c r="D11" s="20">
        <v>28597936.35</v>
      </c>
      <c r="E11" s="20">
        <v>28366370</v>
      </c>
      <c r="F11" s="21">
        <f t="shared" si="0"/>
        <v>-231566.3500000015</v>
      </c>
      <c r="G11" s="22">
        <f t="shared" si="1"/>
        <v>28597.93635</v>
      </c>
      <c r="H11" s="22">
        <f t="shared" si="2"/>
        <v>28366.37</v>
      </c>
      <c r="I11" s="22">
        <f t="shared" si="3"/>
        <v>-231.56635000000097</v>
      </c>
    </row>
    <row r="12" spans="2:9" ht="18">
      <c r="B12" s="18" t="s">
        <v>23</v>
      </c>
      <c r="C12" s="19" t="s">
        <v>24</v>
      </c>
      <c r="D12" s="20">
        <v>3395684.24</v>
      </c>
      <c r="E12" s="20">
        <v>3159989.14</v>
      </c>
      <c r="F12" s="21">
        <f t="shared" si="0"/>
        <v>-235695.1000000001</v>
      </c>
      <c r="G12" s="22">
        <f t="shared" si="1"/>
        <v>3395.68424</v>
      </c>
      <c r="H12" s="22">
        <f t="shared" si="2"/>
        <v>3159.98914</v>
      </c>
      <c r="I12" s="22">
        <f t="shared" si="3"/>
        <v>-235.6950999999999</v>
      </c>
    </row>
    <row r="13" spans="2:9" ht="18">
      <c r="B13" s="18" t="s">
        <v>25</v>
      </c>
      <c r="C13" s="19" t="s">
        <v>26</v>
      </c>
      <c r="D13" s="20">
        <v>5657547</v>
      </c>
      <c r="E13" s="20">
        <v>6146066</v>
      </c>
      <c r="F13" s="21">
        <f t="shared" si="0"/>
        <v>488519</v>
      </c>
      <c r="G13" s="22">
        <f t="shared" si="1"/>
        <v>5657.547</v>
      </c>
      <c r="H13" s="22">
        <f t="shared" si="2"/>
        <v>6146.066</v>
      </c>
      <c r="I13" s="22">
        <f t="shared" si="3"/>
        <v>488.51900000000023</v>
      </c>
    </row>
    <row r="14" spans="2:9" ht="18">
      <c r="B14" s="18" t="s">
        <v>27</v>
      </c>
      <c r="C14" s="19" t="s">
        <v>28</v>
      </c>
      <c r="D14" s="20">
        <v>0</v>
      </c>
      <c r="E14" s="20">
        <v>0</v>
      </c>
      <c r="F14" s="21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</row>
    <row r="15" spans="2:9" ht="36">
      <c r="B15" s="18" t="s">
        <v>29</v>
      </c>
      <c r="C15" s="19" t="s">
        <v>30</v>
      </c>
      <c r="D15" s="20">
        <v>0</v>
      </c>
      <c r="E15" s="21">
        <v>104264529.88</v>
      </c>
      <c r="F15" s="21">
        <f t="shared" si="0"/>
        <v>104264529.88</v>
      </c>
      <c r="G15" s="22">
        <f t="shared" si="1"/>
        <v>0</v>
      </c>
      <c r="H15" s="22">
        <f t="shared" si="2"/>
        <v>104264.52988</v>
      </c>
      <c r="I15" s="22">
        <f t="shared" si="3"/>
        <v>104264.52988</v>
      </c>
    </row>
    <row r="16" spans="2:9" ht="18">
      <c r="B16" s="18" t="s">
        <v>31</v>
      </c>
      <c r="C16" s="19" t="s">
        <v>32</v>
      </c>
      <c r="D16" s="20">
        <v>106340685.14</v>
      </c>
      <c r="E16" s="20">
        <v>1750540.88</v>
      </c>
      <c r="F16" s="21">
        <f t="shared" si="0"/>
        <v>-104590144.26</v>
      </c>
      <c r="G16" s="22">
        <f t="shared" si="1"/>
        <v>106340.68514</v>
      </c>
      <c r="H16" s="22">
        <f t="shared" si="2"/>
        <v>1750.5408799999998</v>
      </c>
      <c r="I16" s="22">
        <f t="shared" si="3"/>
        <v>-104590.14426</v>
      </c>
    </row>
    <row r="17" spans="1:9" s="16" customFormat="1" ht="18">
      <c r="A17" s="1"/>
      <c r="B17" s="11" t="s">
        <v>33</v>
      </c>
      <c r="C17" s="17" t="s">
        <v>34</v>
      </c>
      <c r="D17" s="13">
        <v>44424.89</v>
      </c>
      <c r="E17" s="13">
        <v>1750540.88</v>
      </c>
      <c r="F17" s="14">
        <f t="shared" si="0"/>
        <v>1706115.99</v>
      </c>
      <c r="G17" s="15">
        <f t="shared" si="1"/>
        <v>44.42489</v>
      </c>
      <c r="H17" s="15">
        <f t="shared" si="2"/>
        <v>1750.5408799999998</v>
      </c>
      <c r="I17" s="15">
        <f t="shared" si="3"/>
        <v>1706.1159899999998</v>
      </c>
    </row>
    <row r="18" spans="2:9" ht="18">
      <c r="B18" s="18" t="s">
        <v>35</v>
      </c>
      <c r="C18" s="19" t="s">
        <v>36</v>
      </c>
      <c r="D18" s="20">
        <v>44424.89</v>
      </c>
      <c r="E18" s="20">
        <v>0</v>
      </c>
      <c r="F18" s="21">
        <f t="shared" si="0"/>
        <v>-44424.89</v>
      </c>
      <c r="G18" s="22">
        <f t="shared" si="1"/>
        <v>44.42489</v>
      </c>
      <c r="H18" s="22">
        <f t="shared" si="2"/>
        <v>0</v>
      </c>
      <c r="I18" s="22">
        <f t="shared" si="3"/>
        <v>-44.42489</v>
      </c>
    </row>
    <row r="19" spans="2:9" ht="18">
      <c r="B19" s="18" t="s">
        <v>37</v>
      </c>
      <c r="C19" s="19" t="s">
        <v>38</v>
      </c>
      <c r="D19" s="20">
        <v>0</v>
      </c>
      <c r="E19" s="20">
        <v>16541955.79</v>
      </c>
      <c r="F19" s="21">
        <f t="shared" si="0"/>
        <v>16541955.79</v>
      </c>
      <c r="G19" s="22">
        <f t="shared" si="1"/>
        <v>0</v>
      </c>
      <c r="H19" s="22">
        <f t="shared" si="2"/>
        <v>16541.95579</v>
      </c>
      <c r="I19" s="22">
        <f t="shared" si="3"/>
        <v>16541.95579</v>
      </c>
    </row>
    <row r="20" spans="1:9" s="16" customFormat="1" ht="34.5">
      <c r="A20" s="1"/>
      <c r="B20" s="11" t="s">
        <v>39</v>
      </c>
      <c r="C20" s="17" t="s">
        <v>40</v>
      </c>
      <c r="D20" s="13">
        <v>15959574.42</v>
      </c>
      <c r="E20" s="13">
        <v>11389.66</v>
      </c>
      <c r="F20" s="14">
        <f t="shared" si="0"/>
        <v>-15948184.76</v>
      </c>
      <c r="G20" s="15">
        <f t="shared" si="1"/>
        <v>15959.57442</v>
      </c>
      <c r="H20" s="15">
        <f t="shared" si="2"/>
        <v>11.38966</v>
      </c>
      <c r="I20" s="15">
        <f t="shared" si="3"/>
        <v>-15948.18476</v>
      </c>
    </row>
    <row r="21" spans="2:9" ht="18">
      <c r="B21" s="18" t="s">
        <v>41</v>
      </c>
      <c r="C21" s="19" t="s">
        <v>42</v>
      </c>
      <c r="D21" s="20">
        <v>26412.88</v>
      </c>
      <c r="E21" s="20">
        <v>4225670.73</v>
      </c>
      <c r="F21" s="21">
        <f t="shared" si="0"/>
        <v>4199257.850000001</v>
      </c>
      <c r="G21" s="22">
        <f t="shared" si="1"/>
        <v>26.41288</v>
      </c>
      <c r="H21" s="22">
        <f t="shared" si="2"/>
        <v>4225.670730000001</v>
      </c>
      <c r="I21" s="22">
        <f t="shared" si="3"/>
        <v>4199.257850000001</v>
      </c>
    </row>
    <row r="22" spans="2:9" ht="18">
      <c r="B22" s="18" t="s">
        <v>43</v>
      </c>
      <c r="C22" s="19" t="s">
        <v>44</v>
      </c>
      <c r="D22" s="20">
        <v>4222537.55</v>
      </c>
      <c r="E22" s="20">
        <v>12207871.04</v>
      </c>
      <c r="F22" s="21">
        <f t="shared" si="0"/>
        <v>7985333.489999999</v>
      </c>
      <c r="G22" s="22">
        <f t="shared" si="1"/>
        <v>4222.53755</v>
      </c>
      <c r="H22" s="22">
        <f t="shared" si="2"/>
        <v>12207.87104</v>
      </c>
      <c r="I22" s="22">
        <f t="shared" si="3"/>
        <v>7985.33349</v>
      </c>
    </row>
    <row r="23" spans="2:9" ht="54">
      <c r="B23" s="18" t="s">
        <v>45</v>
      </c>
      <c r="C23" s="19" t="s">
        <v>46</v>
      </c>
      <c r="D23" s="20">
        <v>11512061.67</v>
      </c>
      <c r="E23" s="20">
        <v>97024.36</v>
      </c>
      <c r="F23" s="21">
        <f t="shared" si="0"/>
        <v>-11415037.31</v>
      </c>
      <c r="G23" s="22">
        <f t="shared" si="1"/>
        <v>11512.06167</v>
      </c>
      <c r="H23" s="22">
        <f t="shared" si="2"/>
        <v>97.02436</v>
      </c>
      <c r="I23" s="22">
        <f t="shared" si="3"/>
        <v>-11415.03731</v>
      </c>
    </row>
    <row r="24" spans="2:9" ht="18">
      <c r="B24" s="18" t="s">
        <v>47</v>
      </c>
      <c r="C24" s="19" t="s">
        <v>48</v>
      </c>
      <c r="D24" s="20">
        <v>198562.32</v>
      </c>
      <c r="E24" s="20">
        <v>0</v>
      </c>
      <c r="F24" s="21">
        <f t="shared" si="0"/>
        <v>-198562.32</v>
      </c>
      <c r="G24" s="22">
        <f t="shared" si="1"/>
        <v>198.56232</v>
      </c>
      <c r="H24" s="22">
        <f t="shared" si="2"/>
        <v>0</v>
      </c>
      <c r="I24" s="22">
        <f t="shared" si="3"/>
        <v>-198.56232</v>
      </c>
    </row>
    <row r="25" spans="2:9" ht="36">
      <c r="B25" s="18" t="s">
        <v>49</v>
      </c>
      <c r="C25" s="19" t="s">
        <v>50</v>
      </c>
      <c r="D25" s="20">
        <v>0</v>
      </c>
      <c r="E25" s="20">
        <v>394575582.44</v>
      </c>
      <c r="F25" s="21">
        <f t="shared" si="0"/>
        <v>394575582.44</v>
      </c>
      <c r="G25" s="22">
        <f t="shared" si="1"/>
        <v>0</v>
      </c>
      <c r="H25" s="22">
        <f t="shared" si="2"/>
        <v>394575.58243999997</v>
      </c>
      <c r="I25" s="22">
        <f t="shared" si="3"/>
        <v>394575.58243999997</v>
      </c>
    </row>
    <row r="26" spans="1:9" s="16" customFormat="1" ht="18">
      <c r="A26" s="1"/>
      <c r="B26" s="11" t="s">
        <v>51</v>
      </c>
      <c r="C26" s="17" t="s">
        <v>52</v>
      </c>
      <c r="D26" s="13">
        <v>261636177.61</v>
      </c>
      <c r="E26" s="13">
        <v>13538195.24</v>
      </c>
      <c r="F26" s="14">
        <f t="shared" si="0"/>
        <v>-248097982.37</v>
      </c>
      <c r="G26" s="15">
        <f t="shared" si="1"/>
        <v>261636.17761</v>
      </c>
      <c r="H26" s="15">
        <f t="shared" si="2"/>
        <v>13538.195240000001</v>
      </c>
      <c r="I26" s="15">
        <f t="shared" si="3"/>
        <v>-248097.98237</v>
      </c>
    </row>
    <row r="27" spans="2:9" ht="18">
      <c r="B27" s="18" t="s">
        <v>53</v>
      </c>
      <c r="C27" s="19" t="s">
        <v>54</v>
      </c>
      <c r="D27" s="20">
        <v>13175344.32</v>
      </c>
      <c r="E27" s="20">
        <v>26614576.85</v>
      </c>
      <c r="F27" s="21">
        <f t="shared" si="0"/>
        <v>13439232.530000001</v>
      </c>
      <c r="G27" s="22">
        <f t="shared" si="1"/>
        <v>13175.34432</v>
      </c>
      <c r="H27" s="22">
        <f t="shared" si="2"/>
        <v>26614.57685</v>
      </c>
      <c r="I27" s="22">
        <f t="shared" si="3"/>
        <v>13439.232530000001</v>
      </c>
    </row>
    <row r="28" spans="2:9" ht="18">
      <c r="B28" s="18" t="s">
        <v>55</v>
      </c>
      <c r="C28" s="19" t="s">
        <v>56</v>
      </c>
      <c r="D28" s="20">
        <v>0</v>
      </c>
      <c r="E28" s="20">
        <v>0</v>
      </c>
      <c r="F28" s="21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</row>
    <row r="29" spans="2:9" ht="18">
      <c r="B29" s="18" t="s">
        <v>57</v>
      </c>
      <c r="C29" s="19" t="s">
        <v>58</v>
      </c>
      <c r="D29" s="20">
        <v>136510922.6</v>
      </c>
      <c r="E29" s="20">
        <v>170187193.69</v>
      </c>
      <c r="F29" s="21">
        <f t="shared" si="0"/>
        <v>33676271.09</v>
      </c>
      <c r="G29" s="22">
        <f t="shared" si="1"/>
        <v>136510.9226</v>
      </c>
      <c r="H29" s="22">
        <f t="shared" si="2"/>
        <v>170187.19369</v>
      </c>
      <c r="I29" s="22">
        <f t="shared" si="3"/>
        <v>33676.271089999995</v>
      </c>
    </row>
    <row r="30" spans="2:9" ht="18">
      <c r="B30" s="18" t="s">
        <v>59</v>
      </c>
      <c r="C30" s="19" t="s">
        <v>60</v>
      </c>
      <c r="D30" s="20">
        <v>0</v>
      </c>
      <c r="E30" s="20">
        <v>5179348</v>
      </c>
      <c r="F30" s="21">
        <f t="shared" si="0"/>
        <v>5179348</v>
      </c>
      <c r="G30" s="22">
        <f t="shared" si="1"/>
        <v>0</v>
      </c>
      <c r="H30" s="22">
        <f t="shared" si="2"/>
        <v>5179.348</v>
      </c>
      <c r="I30" s="22">
        <f t="shared" si="3"/>
        <v>5179.348</v>
      </c>
    </row>
    <row r="31" spans="2:9" ht="18">
      <c r="B31" s="18" t="s">
        <v>61</v>
      </c>
      <c r="C31" s="19" t="s">
        <v>62</v>
      </c>
      <c r="D31" s="20">
        <v>9756918.7</v>
      </c>
      <c r="E31" s="20">
        <v>10738302.19</v>
      </c>
      <c r="F31" s="21">
        <f t="shared" si="0"/>
        <v>981383.4900000002</v>
      </c>
      <c r="G31" s="22">
        <f t="shared" si="1"/>
        <v>9756.918699999998</v>
      </c>
      <c r="H31" s="22">
        <f t="shared" si="2"/>
        <v>10738.30219</v>
      </c>
      <c r="I31" s="22">
        <f t="shared" si="3"/>
        <v>981.383490000002</v>
      </c>
    </row>
    <row r="32" spans="2:9" ht="18">
      <c r="B32" s="18" t="s">
        <v>63</v>
      </c>
      <c r="C32" s="19" t="s">
        <v>64</v>
      </c>
      <c r="D32" s="20">
        <v>5365405</v>
      </c>
      <c r="E32" s="20">
        <v>15743409</v>
      </c>
      <c r="F32" s="21">
        <f t="shared" si="0"/>
        <v>10378004</v>
      </c>
      <c r="G32" s="22">
        <f t="shared" si="1"/>
        <v>5365.405</v>
      </c>
      <c r="H32" s="22">
        <f t="shared" si="2"/>
        <v>15743.409</v>
      </c>
      <c r="I32" s="22">
        <f t="shared" si="3"/>
        <v>10378.004</v>
      </c>
    </row>
    <row r="33" spans="2:9" ht="18">
      <c r="B33" s="18" t="s">
        <v>65</v>
      </c>
      <c r="C33" s="19" t="s">
        <v>66</v>
      </c>
      <c r="D33" s="20">
        <v>92375065.87</v>
      </c>
      <c r="E33" s="20">
        <v>122856704.13</v>
      </c>
      <c r="F33" s="21">
        <f t="shared" si="0"/>
        <v>30481638.25999999</v>
      </c>
      <c r="G33" s="22">
        <f t="shared" si="1"/>
        <v>92375.06587</v>
      </c>
      <c r="H33" s="22">
        <f t="shared" si="2"/>
        <v>122856.70413</v>
      </c>
      <c r="I33" s="22">
        <f t="shared" si="3"/>
        <v>30481.638259999992</v>
      </c>
    </row>
    <row r="34" spans="2:9" ht="18">
      <c r="B34" s="18" t="s">
        <v>67</v>
      </c>
      <c r="C34" s="19" t="s">
        <v>68</v>
      </c>
      <c r="D34" s="20">
        <v>3098531.24</v>
      </c>
      <c r="E34" s="20">
        <v>3363367.27</v>
      </c>
      <c r="F34" s="21">
        <f t="shared" si="0"/>
        <v>264836.0299999998</v>
      </c>
      <c r="G34" s="22">
        <f t="shared" si="1"/>
        <v>3098.5312400000003</v>
      </c>
      <c r="H34" s="22">
        <f t="shared" si="2"/>
        <v>3363.36727</v>
      </c>
      <c r="I34" s="22">
        <f t="shared" si="3"/>
        <v>264.83602999999994</v>
      </c>
    </row>
    <row r="35" spans="2:9" ht="18">
      <c r="B35" s="18" t="s">
        <v>69</v>
      </c>
      <c r="C35" s="19" t="s">
        <v>70</v>
      </c>
      <c r="D35" s="20">
        <v>1353989.88</v>
      </c>
      <c r="E35" s="20">
        <v>26354486.07</v>
      </c>
      <c r="F35" s="21">
        <f t="shared" si="0"/>
        <v>25000496.19</v>
      </c>
      <c r="G35" s="22">
        <f t="shared" si="1"/>
        <v>1353.9898799999999</v>
      </c>
      <c r="H35" s="22">
        <f t="shared" si="2"/>
        <v>26354.48607</v>
      </c>
      <c r="I35" s="22">
        <f t="shared" si="3"/>
        <v>25000.496189999998</v>
      </c>
    </row>
    <row r="36" spans="1:9" s="16" customFormat="1" ht="18">
      <c r="A36" s="1"/>
      <c r="B36" s="11" t="s">
        <v>71</v>
      </c>
      <c r="C36" s="17" t="s">
        <v>72</v>
      </c>
      <c r="D36" s="13">
        <v>73340988.66</v>
      </c>
      <c r="E36" s="13">
        <v>199620022.67</v>
      </c>
      <c r="F36" s="14">
        <f t="shared" si="0"/>
        <v>126279034.00999999</v>
      </c>
      <c r="G36" s="15">
        <f t="shared" si="1"/>
        <v>73340.98866</v>
      </c>
      <c r="H36" s="15">
        <f t="shared" si="2"/>
        <v>199620.02266999998</v>
      </c>
      <c r="I36" s="15">
        <f t="shared" si="3"/>
        <v>126279.03400999997</v>
      </c>
    </row>
    <row r="37" spans="2:9" ht="18">
      <c r="B37" s="18" t="s">
        <v>73</v>
      </c>
      <c r="C37" s="19" t="s">
        <v>74</v>
      </c>
      <c r="D37" s="20">
        <v>1087770.16</v>
      </c>
      <c r="E37" s="20">
        <v>10440546.55</v>
      </c>
      <c r="F37" s="21">
        <f aca="true" t="shared" si="4" ref="F37:F68">E37-D37</f>
        <v>9352776.39</v>
      </c>
      <c r="G37" s="22">
        <f aca="true" t="shared" si="5" ref="G37:G68">D37/1000</f>
        <v>1087.7701599999998</v>
      </c>
      <c r="H37" s="22">
        <f aca="true" t="shared" si="6" ref="H37:H68">E37/1000</f>
        <v>10440.546550000001</v>
      </c>
      <c r="I37" s="22">
        <f aca="true" t="shared" si="7" ref="I37:I68">H37-G37</f>
        <v>9352.77639</v>
      </c>
    </row>
    <row r="38" spans="2:9" ht="18">
      <c r="B38" s="18" t="s">
        <v>75</v>
      </c>
      <c r="C38" s="19" t="s">
        <v>76</v>
      </c>
      <c r="D38" s="20">
        <v>918914.97</v>
      </c>
      <c r="E38" s="20">
        <v>113212638.4</v>
      </c>
      <c r="F38" s="21">
        <f t="shared" si="4"/>
        <v>112293723.43</v>
      </c>
      <c r="G38" s="22">
        <f t="shared" si="5"/>
        <v>918.9149699999999</v>
      </c>
      <c r="H38" s="22">
        <f t="shared" si="6"/>
        <v>113212.63840000001</v>
      </c>
      <c r="I38" s="22">
        <f t="shared" si="7"/>
        <v>112293.72343000001</v>
      </c>
    </row>
    <row r="39" spans="2:9" ht="18">
      <c r="B39" s="18" t="s">
        <v>77</v>
      </c>
      <c r="C39" s="19" t="s">
        <v>78</v>
      </c>
      <c r="D39" s="20">
        <v>67392713.36</v>
      </c>
      <c r="E39" s="20">
        <v>68262956.49</v>
      </c>
      <c r="F39" s="21">
        <f t="shared" si="4"/>
        <v>870243.1299999952</v>
      </c>
      <c r="G39" s="22">
        <f t="shared" si="5"/>
        <v>67392.71336</v>
      </c>
      <c r="H39" s="22">
        <f t="shared" si="6"/>
        <v>68262.95649</v>
      </c>
      <c r="I39" s="22">
        <f t="shared" si="7"/>
        <v>870.2431300000026</v>
      </c>
    </row>
    <row r="40" spans="2:9" ht="18">
      <c r="B40" s="18" t="s">
        <v>79</v>
      </c>
      <c r="C40" s="19" t="s">
        <v>80</v>
      </c>
      <c r="D40" s="20">
        <v>3941590.17</v>
      </c>
      <c r="E40" s="20">
        <v>7703881.23</v>
      </c>
      <c r="F40" s="21">
        <f t="shared" si="4"/>
        <v>3762291.0600000005</v>
      </c>
      <c r="G40" s="22">
        <f t="shared" si="5"/>
        <v>3941.59017</v>
      </c>
      <c r="H40" s="22">
        <f t="shared" si="6"/>
        <v>7703.881230000001</v>
      </c>
      <c r="I40" s="22">
        <f t="shared" si="7"/>
        <v>3762.291060000001</v>
      </c>
    </row>
    <row r="41" spans="1:9" s="16" customFormat="1" ht="18">
      <c r="A41" s="1"/>
      <c r="B41" s="11" t="s">
        <v>81</v>
      </c>
      <c r="C41" s="17" t="s">
        <v>82</v>
      </c>
      <c r="D41" s="13">
        <v>6182385.32</v>
      </c>
      <c r="E41" s="13">
        <v>6105807.15</v>
      </c>
      <c r="F41" s="14">
        <f t="shared" si="4"/>
        <v>-76578.16999999993</v>
      </c>
      <c r="G41" s="15">
        <f t="shared" si="5"/>
        <v>6182.38532</v>
      </c>
      <c r="H41" s="15">
        <f t="shared" si="6"/>
        <v>6105.807150000001</v>
      </c>
      <c r="I41" s="15">
        <f t="shared" si="7"/>
        <v>-76.57816999999977</v>
      </c>
    </row>
    <row r="42" spans="2:9" ht="36">
      <c r="B42" s="18" t="s">
        <v>83</v>
      </c>
      <c r="C42" s="19" t="s">
        <v>84</v>
      </c>
      <c r="D42" s="20">
        <v>2288750</v>
      </c>
      <c r="E42" s="20">
        <v>2025171.87</v>
      </c>
      <c r="F42" s="21">
        <f t="shared" si="4"/>
        <v>-263578.1299999999</v>
      </c>
      <c r="G42" s="22">
        <f t="shared" si="5"/>
        <v>2288.75</v>
      </c>
      <c r="H42" s="22">
        <f t="shared" si="6"/>
        <v>2025.1718700000001</v>
      </c>
      <c r="I42" s="22">
        <f t="shared" si="7"/>
        <v>-263.5781299999999</v>
      </c>
    </row>
    <row r="43" spans="2:9" ht="18">
      <c r="B43" s="18" t="s">
        <v>85</v>
      </c>
      <c r="C43" s="19" t="s">
        <v>86</v>
      </c>
      <c r="D43" s="20">
        <v>3893635.32</v>
      </c>
      <c r="E43" s="20">
        <v>4080635.28</v>
      </c>
      <c r="F43" s="21">
        <f t="shared" si="4"/>
        <v>186999.95999999996</v>
      </c>
      <c r="G43" s="22">
        <f t="shared" si="5"/>
        <v>3893.63532</v>
      </c>
      <c r="H43" s="22">
        <f t="shared" si="6"/>
        <v>4080.63528</v>
      </c>
      <c r="I43" s="22">
        <f t="shared" si="7"/>
        <v>186.9999600000001</v>
      </c>
    </row>
    <row r="44" spans="1:9" s="16" customFormat="1" ht="18">
      <c r="A44" s="1"/>
      <c r="B44" s="11" t="s">
        <v>87</v>
      </c>
      <c r="C44" s="17" t="s">
        <v>88</v>
      </c>
      <c r="D44" s="13">
        <v>1052960562.28</v>
      </c>
      <c r="E44" s="13">
        <v>1175896826.17</v>
      </c>
      <c r="F44" s="14">
        <f t="shared" si="4"/>
        <v>122936263.8900001</v>
      </c>
      <c r="G44" s="15">
        <f t="shared" si="5"/>
        <v>1052960.56228</v>
      </c>
      <c r="H44" s="15">
        <f t="shared" si="6"/>
        <v>1175896.82617</v>
      </c>
      <c r="I44" s="15">
        <f t="shared" si="7"/>
        <v>122936.26389000006</v>
      </c>
    </row>
    <row r="45" spans="2:9" ht="18">
      <c r="B45" s="18" t="s">
        <v>89</v>
      </c>
      <c r="C45" s="19" t="s">
        <v>90</v>
      </c>
      <c r="D45" s="20">
        <v>183121648.67</v>
      </c>
      <c r="E45" s="20">
        <v>257026611.56</v>
      </c>
      <c r="F45" s="21">
        <f t="shared" si="4"/>
        <v>73904962.89000002</v>
      </c>
      <c r="G45" s="22">
        <f t="shared" si="5"/>
        <v>183121.64867</v>
      </c>
      <c r="H45" s="22">
        <f t="shared" si="6"/>
        <v>257026.61156</v>
      </c>
      <c r="I45" s="22">
        <f t="shared" si="7"/>
        <v>73904.96289</v>
      </c>
    </row>
    <row r="46" spans="2:9" ht="18">
      <c r="B46" s="18" t="s">
        <v>91</v>
      </c>
      <c r="C46" s="19" t="s">
        <v>92</v>
      </c>
      <c r="D46" s="20">
        <v>731139039.15</v>
      </c>
      <c r="E46" s="20">
        <v>782859233.31</v>
      </c>
      <c r="F46" s="21">
        <f t="shared" si="4"/>
        <v>51720194.15999997</v>
      </c>
      <c r="G46" s="22">
        <f t="shared" si="5"/>
        <v>731139.03915</v>
      </c>
      <c r="H46" s="22">
        <f t="shared" si="6"/>
        <v>782859.2333099999</v>
      </c>
      <c r="I46" s="22">
        <f t="shared" si="7"/>
        <v>51720.194159999955</v>
      </c>
    </row>
    <row r="47" spans="2:9" ht="18">
      <c r="B47" s="18" t="s">
        <v>93</v>
      </c>
      <c r="C47" s="19" t="s">
        <v>94</v>
      </c>
      <c r="D47" s="20">
        <v>99280218.62</v>
      </c>
      <c r="E47" s="20">
        <v>94886646.03</v>
      </c>
      <c r="F47" s="21">
        <f t="shared" si="4"/>
        <v>-4393572.590000004</v>
      </c>
      <c r="G47" s="22">
        <f t="shared" si="5"/>
        <v>99280.21862</v>
      </c>
      <c r="H47" s="22">
        <f t="shared" si="6"/>
        <v>94886.64603</v>
      </c>
      <c r="I47" s="22">
        <f t="shared" si="7"/>
        <v>-4393.572589999996</v>
      </c>
    </row>
    <row r="48" spans="2:9" ht="36">
      <c r="B48" s="18" t="s">
        <v>95</v>
      </c>
      <c r="C48" s="19" t="s">
        <v>96</v>
      </c>
      <c r="D48" s="20">
        <v>5269200</v>
      </c>
      <c r="E48" s="20">
        <v>5094920</v>
      </c>
      <c r="F48" s="21">
        <f t="shared" si="4"/>
        <v>-174280</v>
      </c>
      <c r="G48" s="22">
        <f t="shared" si="5"/>
        <v>5269.2</v>
      </c>
      <c r="H48" s="22">
        <f t="shared" si="6"/>
        <v>5094.92</v>
      </c>
      <c r="I48" s="22">
        <f t="shared" si="7"/>
        <v>-174.27999999999975</v>
      </c>
    </row>
    <row r="49" spans="2:9" ht="18">
      <c r="B49" s="18" t="s">
        <v>97</v>
      </c>
      <c r="C49" s="19" t="s">
        <v>98</v>
      </c>
      <c r="D49" s="20">
        <v>0</v>
      </c>
      <c r="E49" s="20">
        <v>0</v>
      </c>
      <c r="F49" s="21">
        <f t="shared" si="4"/>
        <v>0</v>
      </c>
      <c r="G49" s="22">
        <f t="shared" si="5"/>
        <v>0</v>
      </c>
      <c r="H49" s="22">
        <f t="shared" si="6"/>
        <v>0</v>
      </c>
      <c r="I49" s="22">
        <f t="shared" si="7"/>
        <v>0</v>
      </c>
    </row>
    <row r="50" spans="2:9" ht="18">
      <c r="B50" s="18" t="s">
        <v>99</v>
      </c>
      <c r="C50" s="19" t="s">
        <v>100</v>
      </c>
      <c r="D50" s="20">
        <v>1549326.69</v>
      </c>
      <c r="E50" s="20">
        <v>1711868.07</v>
      </c>
      <c r="F50" s="21">
        <f t="shared" si="4"/>
        <v>162541.38000000012</v>
      </c>
      <c r="G50" s="22">
        <f t="shared" si="5"/>
        <v>1549.3266899999999</v>
      </c>
      <c r="H50" s="22">
        <f t="shared" si="6"/>
        <v>1711.86807</v>
      </c>
      <c r="I50" s="22">
        <f t="shared" si="7"/>
        <v>162.54138000000012</v>
      </c>
    </row>
    <row r="51" spans="2:9" ht="18">
      <c r="B51" s="18" t="s">
        <v>101</v>
      </c>
      <c r="C51" s="19" t="s">
        <v>102</v>
      </c>
      <c r="D51" s="20">
        <v>32601129.15</v>
      </c>
      <c r="E51" s="20">
        <v>34317547.2</v>
      </c>
      <c r="F51" s="21">
        <f t="shared" si="4"/>
        <v>1716418.0500000045</v>
      </c>
      <c r="G51" s="22">
        <f t="shared" si="5"/>
        <v>32601.129149999997</v>
      </c>
      <c r="H51" s="22">
        <f t="shared" si="6"/>
        <v>34317.5472</v>
      </c>
      <c r="I51" s="22">
        <f t="shared" si="7"/>
        <v>1716.4180500000039</v>
      </c>
    </row>
    <row r="52" spans="1:9" s="16" customFormat="1" ht="18">
      <c r="A52" s="1"/>
      <c r="B52" s="11" t="s">
        <v>103</v>
      </c>
      <c r="C52" s="17" t="s">
        <v>104</v>
      </c>
      <c r="D52" s="13">
        <v>102523945.25</v>
      </c>
      <c r="E52" s="13">
        <v>101999267.88</v>
      </c>
      <c r="F52" s="14">
        <f t="shared" si="4"/>
        <v>-524677.3700000048</v>
      </c>
      <c r="G52" s="15">
        <f t="shared" si="5"/>
        <v>102523.94525</v>
      </c>
      <c r="H52" s="15">
        <f t="shared" si="6"/>
        <v>101999.26788</v>
      </c>
      <c r="I52" s="15">
        <f t="shared" si="7"/>
        <v>-524.6773700000049</v>
      </c>
    </row>
    <row r="53" spans="2:9" ht="18">
      <c r="B53" s="18" t="s">
        <v>105</v>
      </c>
      <c r="C53" s="19" t="s">
        <v>106</v>
      </c>
      <c r="D53" s="20">
        <v>95763906.71</v>
      </c>
      <c r="E53" s="20">
        <v>95883665.03</v>
      </c>
      <c r="F53" s="21">
        <f t="shared" si="4"/>
        <v>119758.32000000775</v>
      </c>
      <c r="G53" s="22">
        <f t="shared" si="5"/>
        <v>95763.90671</v>
      </c>
      <c r="H53" s="22">
        <f t="shared" si="6"/>
        <v>95883.66503</v>
      </c>
      <c r="I53" s="22">
        <f t="shared" si="7"/>
        <v>119.7583200000081</v>
      </c>
    </row>
    <row r="54" spans="2:9" ht="18">
      <c r="B54" s="18" t="s">
        <v>107</v>
      </c>
      <c r="C54" s="19" t="s">
        <v>108</v>
      </c>
      <c r="D54" s="20">
        <v>446990.21</v>
      </c>
      <c r="E54" s="20">
        <v>583789.68</v>
      </c>
      <c r="F54" s="21">
        <f t="shared" si="4"/>
        <v>136799.47000000003</v>
      </c>
      <c r="G54" s="22">
        <f t="shared" si="5"/>
        <v>446.99021000000005</v>
      </c>
      <c r="H54" s="22">
        <f t="shared" si="6"/>
        <v>583.7896800000001</v>
      </c>
      <c r="I54" s="22">
        <f t="shared" si="7"/>
        <v>136.79947000000004</v>
      </c>
    </row>
    <row r="55" spans="2:9" ht="18">
      <c r="B55" s="18" t="s">
        <v>109</v>
      </c>
      <c r="C55" s="19" t="s">
        <v>110</v>
      </c>
      <c r="D55" s="20">
        <v>6313048.33</v>
      </c>
      <c r="E55" s="20">
        <v>5531813.17</v>
      </c>
      <c r="F55" s="21">
        <f t="shared" si="4"/>
        <v>-781235.1600000001</v>
      </c>
      <c r="G55" s="22">
        <f t="shared" si="5"/>
        <v>6313.04833</v>
      </c>
      <c r="H55" s="22">
        <f t="shared" si="6"/>
        <v>5531.81317</v>
      </c>
      <c r="I55" s="22">
        <f t="shared" si="7"/>
        <v>-781.2351599999993</v>
      </c>
    </row>
    <row r="56" spans="1:9" s="16" customFormat="1" ht="18">
      <c r="A56" s="1"/>
      <c r="B56" s="11" t="s">
        <v>111</v>
      </c>
      <c r="C56" s="17" t="s">
        <v>112</v>
      </c>
      <c r="D56" s="13">
        <v>611599547.14</v>
      </c>
      <c r="E56" s="13">
        <v>1169082889.21</v>
      </c>
      <c r="F56" s="14">
        <f t="shared" si="4"/>
        <v>557483342.07</v>
      </c>
      <c r="G56" s="15">
        <f t="shared" si="5"/>
        <v>611599.54714</v>
      </c>
      <c r="H56" s="15">
        <f t="shared" si="6"/>
        <v>1169082.88921</v>
      </c>
      <c r="I56" s="15">
        <f t="shared" si="7"/>
        <v>557483.3420699999</v>
      </c>
    </row>
    <row r="57" spans="2:9" ht="18">
      <c r="B57" s="18" t="s">
        <v>113</v>
      </c>
      <c r="C57" s="19" t="s">
        <v>114</v>
      </c>
      <c r="D57" s="20">
        <v>52708019.71</v>
      </c>
      <c r="E57" s="20">
        <v>57035343.42</v>
      </c>
      <c r="F57" s="21">
        <f t="shared" si="4"/>
        <v>4327323.710000001</v>
      </c>
      <c r="G57" s="22">
        <f t="shared" si="5"/>
        <v>52708.01971</v>
      </c>
      <c r="H57" s="22">
        <f t="shared" si="6"/>
        <v>57035.343420000005</v>
      </c>
      <c r="I57" s="22">
        <f t="shared" si="7"/>
        <v>4327.323710000004</v>
      </c>
    </row>
    <row r="58" spans="2:9" ht="18">
      <c r="B58" s="18" t="s">
        <v>115</v>
      </c>
      <c r="C58" s="19" t="s">
        <v>116</v>
      </c>
      <c r="D58" s="20">
        <v>21088072.81</v>
      </c>
      <c r="E58" s="20">
        <v>20356067.18</v>
      </c>
      <c r="F58" s="21">
        <f t="shared" si="4"/>
        <v>-732005.629999999</v>
      </c>
      <c r="G58" s="22">
        <f t="shared" si="5"/>
        <v>21088.072809999998</v>
      </c>
      <c r="H58" s="22">
        <f t="shared" si="6"/>
        <v>20356.06718</v>
      </c>
      <c r="I58" s="22">
        <f t="shared" si="7"/>
        <v>-732.0056299999997</v>
      </c>
    </row>
    <row r="59" spans="2:9" ht="18">
      <c r="B59" s="18" t="s">
        <v>117</v>
      </c>
      <c r="C59" s="19" t="s">
        <v>118</v>
      </c>
      <c r="D59" s="20">
        <v>827610</v>
      </c>
      <c r="E59" s="20">
        <v>951924</v>
      </c>
      <c r="F59" s="21">
        <f t="shared" si="4"/>
        <v>124314</v>
      </c>
      <c r="G59" s="22">
        <f t="shared" si="5"/>
        <v>827.61</v>
      </c>
      <c r="H59" s="22">
        <f t="shared" si="6"/>
        <v>951.924</v>
      </c>
      <c r="I59" s="22">
        <f t="shared" si="7"/>
        <v>124.31399999999996</v>
      </c>
    </row>
    <row r="60" spans="2:9" ht="18">
      <c r="B60" s="18" t="s">
        <v>119</v>
      </c>
      <c r="C60" s="19" t="s">
        <v>120</v>
      </c>
      <c r="D60" s="20">
        <v>1196350.02</v>
      </c>
      <c r="E60" s="20">
        <v>1294300</v>
      </c>
      <c r="F60" s="21">
        <f t="shared" si="4"/>
        <v>97949.97999999998</v>
      </c>
      <c r="G60" s="22">
        <f t="shared" si="5"/>
        <v>1196.35002</v>
      </c>
      <c r="H60" s="22">
        <f t="shared" si="6"/>
        <v>1294.3</v>
      </c>
      <c r="I60" s="22">
        <f t="shared" si="7"/>
        <v>97.94997999999987</v>
      </c>
    </row>
    <row r="61" spans="2:9" ht="36">
      <c r="B61" s="18" t="s">
        <v>121</v>
      </c>
      <c r="C61" s="19" t="s">
        <v>122</v>
      </c>
      <c r="D61" s="20">
        <v>4548973</v>
      </c>
      <c r="E61" s="20">
        <v>4610505</v>
      </c>
      <c r="F61" s="21">
        <f t="shared" si="4"/>
        <v>61532</v>
      </c>
      <c r="G61" s="22">
        <f t="shared" si="5"/>
        <v>4548.973</v>
      </c>
      <c r="H61" s="22">
        <f t="shared" si="6"/>
        <v>4610.505</v>
      </c>
      <c r="I61" s="22">
        <f t="shared" si="7"/>
        <v>61.53200000000015</v>
      </c>
    </row>
    <row r="62" spans="2:9" ht="18">
      <c r="B62" s="18" t="s">
        <v>123</v>
      </c>
      <c r="C62" s="19" t="s">
        <v>124</v>
      </c>
      <c r="D62" s="20">
        <v>531230521.6</v>
      </c>
      <c r="E62" s="20">
        <v>1084834749.61</v>
      </c>
      <c r="F62" s="21">
        <f t="shared" si="4"/>
        <v>553604228.0099999</v>
      </c>
      <c r="G62" s="22">
        <f t="shared" si="5"/>
        <v>531230.5216</v>
      </c>
      <c r="H62" s="22">
        <f t="shared" si="6"/>
        <v>1084834.7496099998</v>
      </c>
      <c r="I62" s="22">
        <f t="shared" si="7"/>
        <v>553604.2280099998</v>
      </c>
    </row>
    <row r="63" spans="1:9" s="16" customFormat="1" ht="18">
      <c r="A63" s="1"/>
      <c r="B63" s="11" t="s">
        <v>125</v>
      </c>
      <c r="C63" s="17" t="s">
        <v>126</v>
      </c>
      <c r="D63" s="13">
        <v>685249730.29</v>
      </c>
      <c r="E63" s="13">
        <v>731035167.78</v>
      </c>
      <c r="F63" s="14">
        <f t="shared" si="4"/>
        <v>45785437.49000001</v>
      </c>
      <c r="G63" s="15">
        <f t="shared" si="5"/>
        <v>685249.73029</v>
      </c>
      <c r="H63" s="15">
        <f t="shared" si="6"/>
        <v>731035.16778</v>
      </c>
      <c r="I63" s="15">
        <f t="shared" si="7"/>
        <v>45785.43749000004</v>
      </c>
    </row>
    <row r="64" spans="2:9" ht="18">
      <c r="B64" s="18" t="s">
        <v>127</v>
      </c>
      <c r="C64" s="19" t="s">
        <v>128</v>
      </c>
      <c r="D64" s="20">
        <v>16406950.57</v>
      </c>
      <c r="E64" s="20">
        <v>24374008.19</v>
      </c>
      <c r="F64" s="21">
        <f t="shared" si="4"/>
        <v>7967057.620000001</v>
      </c>
      <c r="G64" s="22">
        <f t="shared" si="5"/>
        <v>16406.95057</v>
      </c>
      <c r="H64" s="22">
        <f t="shared" si="6"/>
        <v>24374.00819</v>
      </c>
      <c r="I64" s="22">
        <f t="shared" si="7"/>
        <v>7967.05762</v>
      </c>
    </row>
    <row r="65" spans="2:9" ht="18">
      <c r="B65" s="18" t="s">
        <v>129</v>
      </c>
      <c r="C65" s="19" t="s">
        <v>130</v>
      </c>
      <c r="D65" s="20">
        <v>44470058.87</v>
      </c>
      <c r="E65" s="20">
        <v>59981879.16</v>
      </c>
      <c r="F65" s="21">
        <f t="shared" si="4"/>
        <v>15511820.29</v>
      </c>
      <c r="G65" s="22">
        <f t="shared" si="5"/>
        <v>44470.05887</v>
      </c>
      <c r="H65" s="22">
        <f t="shared" si="6"/>
        <v>59981.87916</v>
      </c>
      <c r="I65" s="22">
        <f t="shared" si="7"/>
        <v>15511.820289999996</v>
      </c>
    </row>
    <row r="66" spans="2:9" ht="18">
      <c r="B66" s="18" t="s">
        <v>131</v>
      </c>
      <c r="C66" s="19" t="s">
        <v>132</v>
      </c>
      <c r="D66" s="20">
        <v>575777627.57</v>
      </c>
      <c r="E66" s="20">
        <v>523901301.14</v>
      </c>
      <c r="F66" s="21">
        <f t="shared" si="4"/>
        <v>-51876326.43000007</v>
      </c>
      <c r="G66" s="22">
        <f t="shared" si="5"/>
        <v>575777.62757</v>
      </c>
      <c r="H66" s="22">
        <f t="shared" si="6"/>
        <v>523901.30114</v>
      </c>
      <c r="I66" s="22">
        <f t="shared" si="7"/>
        <v>-51876.326430000016</v>
      </c>
    </row>
    <row r="67" spans="2:9" ht="18">
      <c r="B67" s="18" t="s">
        <v>133</v>
      </c>
      <c r="C67" s="19" t="s">
        <v>134</v>
      </c>
      <c r="D67" s="20">
        <v>22073794.85</v>
      </c>
      <c r="E67" s="20">
        <v>91819742.88</v>
      </c>
      <c r="F67" s="21">
        <f t="shared" si="4"/>
        <v>69745948.03</v>
      </c>
      <c r="G67" s="22">
        <f t="shared" si="5"/>
        <v>22073.794850000002</v>
      </c>
      <c r="H67" s="22">
        <f t="shared" si="6"/>
        <v>91819.74287999999</v>
      </c>
      <c r="I67" s="22">
        <f t="shared" si="7"/>
        <v>69745.94802999999</v>
      </c>
    </row>
    <row r="68" spans="2:9" ht="18">
      <c r="B68" s="18" t="s">
        <v>135</v>
      </c>
      <c r="C68" s="19" t="s">
        <v>136</v>
      </c>
      <c r="D68" s="20">
        <v>26521298.43</v>
      </c>
      <c r="E68" s="20">
        <v>30958236.41</v>
      </c>
      <c r="F68" s="21">
        <f t="shared" si="4"/>
        <v>4436937.98</v>
      </c>
      <c r="G68" s="22">
        <f t="shared" si="5"/>
        <v>26521.29843</v>
      </c>
      <c r="H68" s="22">
        <f t="shared" si="6"/>
        <v>30958.23641</v>
      </c>
      <c r="I68" s="22">
        <f t="shared" si="7"/>
        <v>4436.937980000002</v>
      </c>
    </row>
    <row r="69" spans="1:9" s="16" customFormat="1" ht="18">
      <c r="A69" s="1"/>
      <c r="B69" s="11" t="s">
        <v>137</v>
      </c>
      <c r="C69" s="17" t="s">
        <v>138</v>
      </c>
      <c r="D69" s="13">
        <v>43093381.93</v>
      </c>
      <c r="E69" s="13">
        <v>48274118.83</v>
      </c>
      <c r="F69" s="14">
        <f aca="true" t="shared" si="8" ref="F69:F83">E69-D69</f>
        <v>5180736.8999999985</v>
      </c>
      <c r="G69" s="15">
        <f aca="true" t="shared" si="9" ref="G69:G83">D69/1000</f>
        <v>43093.38193</v>
      </c>
      <c r="H69" s="15">
        <f aca="true" t="shared" si="10" ref="H69:H83">E69/1000</f>
        <v>48274.11883</v>
      </c>
      <c r="I69" s="15">
        <f aca="true" t="shared" si="11" ref="I69:I83">H69-G69</f>
        <v>5180.736899999996</v>
      </c>
    </row>
    <row r="70" spans="2:9" ht="18">
      <c r="B70" s="18" t="s">
        <v>139</v>
      </c>
      <c r="C70" s="19" t="s">
        <v>140</v>
      </c>
      <c r="D70" s="20">
        <v>22570838.31</v>
      </c>
      <c r="E70" s="20">
        <v>30036239.08</v>
      </c>
      <c r="F70" s="21">
        <f t="shared" si="8"/>
        <v>7465400.77</v>
      </c>
      <c r="G70" s="22">
        <f t="shared" si="9"/>
        <v>22570.83831</v>
      </c>
      <c r="H70" s="22">
        <f t="shared" si="10"/>
        <v>30036.23908</v>
      </c>
      <c r="I70" s="22">
        <f t="shared" si="11"/>
        <v>7465.40077</v>
      </c>
    </row>
    <row r="71" spans="2:9" ht="18">
      <c r="B71" s="18" t="s">
        <v>141</v>
      </c>
      <c r="C71" s="19" t="s">
        <v>142</v>
      </c>
      <c r="D71" s="20">
        <v>135000</v>
      </c>
      <c r="E71" s="20">
        <v>1118385.53</v>
      </c>
      <c r="F71" s="21">
        <f t="shared" si="8"/>
        <v>983385.53</v>
      </c>
      <c r="G71" s="22">
        <f t="shared" si="9"/>
        <v>135</v>
      </c>
      <c r="H71" s="22">
        <f t="shared" si="10"/>
        <v>1118.38553</v>
      </c>
      <c r="I71" s="22">
        <f t="shared" si="11"/>
        <v>983.38553</v>
      </c>
    </row>
    <row r="72" spans="2:9" ht="18">
      <c r="B72" s="18" t="s">
        <v>143</v>
      </c>
      <c r="C72" s="19" t="s">
        <v>144</v>
      </c>
      <c r="D72" s="20">
        <v>6782790</v>
      </c>
      <c r="E72" s="20">
        <v>7468030.7</v>
      </c>
      <c r="F72" s="21">
        <f t="shared" si="8"/>
        <v>685240.7000000002</v>
      </c>
      <c r="G72" s="22">
        <f t="shared" si="9"/>
        <v>6782.79</v>
      </c>
      <c r="H72" s="22">
        <f t="shared" si="10"/>
        <v>7468.0307</v>
      </c>
      <c r="I72" s="22">
        <f t="shared" si="11"/>
        <v>685.2407000000003</v>
      </c>
    </row>
    <row r="73" spans="2:9" ht="18">
      <c r="B73" s="18" t="s">
        <v>145</v>
      </c>
      <c r="C73" s="19" t="s">
        <v>146</v>
      </c>
      <c r="D73" s="20">
        <v>13604753.62</v>
      </c>
      <c r="E73" s="20">
        <v>9651463.52</v>
      </c>
      <c r="F73" s="21">
        <f t="shared" si="8"/>
        <v>-3953290.0999999996</v>
      </c>
      <c r="G73" s="22">
        <f t="shared" si="9"/>
        <v>13604.75362</v>
      </c>
      <c r="H73" s="22">
        <f t="shared" si="10"/>
        <v>9651.46352</v>
      </c>
      <c r="I73" s="22">
        <f t="shared" si="11"/>
        <v>-3953.2901</v>
      </c>
    </row>
    <row r="74" spans="1:9" s="16" customFormat="1" ht="18">
      <c r="A74" s="1"/>
      <c r="B74" s="11" t="s">
        <v>147</v>
      </c>
      <c r="C74" s="17" t="s">
        <v>148</v>
      </c>
      <c r="D74" s="13">
        <v>12097289.7</v>
      </c>
      <c r="E74" s="13">
        <v>12371911.67</v>
      </c>
      <c r="F74" s="14">
        <f t="shared" si="8"/>
        <v>274621.97000000067</v>
      </c>
      <c r="G74" s="15">
        <f t="shared" si="9"/>
        <v>12097.2897</v>
      </c>
      <c r="H74" s="15">
        <f t="shared" si="10"/>
        <v>12371.91167</v>
      </c>
      <c r="I74" s="15">
        <f t="shared" si="11"/>
        <v>274.62197000000015</v>
      </c>
    </row>
    <row r="75" spans="2:9" ht="18">
      <c r="B75" s="18" t="s">
        <v>149</v>
      </c>
      <c r="C75" s="19" t="s">
        <v>150</v>
      </c>
      <c r="D75" s="20">
        <v>1651197.8</v>
      </c>
      <c r="E75" s="20">
        <v>1966474.28</v>
      </c>
      <c r="F75" s="21">
        <f t="shared" si="8"/>
        <v>315276.48</v>
      </c>
      <c r="G75" s="22">
        <f t="shared" si="9"/>
        <v>1651.1978000000001</v>
      </c>
      <c r="H75" s="22">
        <f t="shared" si="10"/>
        <v>1966.4742800000001</v>
      </c>
      <c r="I75" s="22">
        <f t="shared" si="11"/>
        <v>315.27648</v>
      </c>
    </row>
    <row r="76" spans="2:9" ht="18">
      <c r="B76" s="18" t="s">
        <v>151</v>
      </c>
      <c r="C76" s="19" t="s">
        <v>152</v>
      </c>
      <c r="D76" s="20">
        <v>8928109.8</v>
      </c>
      <c r="E76" s="20">
        <v>9009373.28</v>
      </c>
      <c r="F76" s="21">
        <f t="shared" si="8"/>
        <v>81263.47999999858</v>
      </c>
      <c r="G76" s="22">
        <f t="shared" si="9"/>
        <v>8928.1098</v>
      </c>
      <c r="H76" s="22">
        <f t="shared" si="10"/>
        <v>9009.37328</v>
      </c>
      <c r="I76" s="22">
        <f t="shared" si="11"/>
        <v>81.26347999999962</v>
      </c>
    </row>
    <row r="77" spans="2:9" ht="18">
      <c r="B77" s="18" t="s">
        <v>153</v>
      </c>
      <c r="C77" s="19" t="s">
        <v>154</v>
      </c>
      <c r="D77" s="20">
        <v>1517982.1</v>
      </c>
      <c r="E77" s="20">
        <v>1396064.11</v>
      </c>
      <c r="F77" s="21">
        <f t="shared" si="8"/>
        <v>-121917.98999999999</v>
      </c>
      <c r="G77" s="22">
        <f t="shared" si="9"/>
        <v>1517.9821000000002</v>
      </c>
      <c r="H77" s="22">
        <f t="shared" si="10"/>
        <v>1396.06411</v>
      </c>
      <c r="I77" s="22">
        <f t="shared" si="11"/>
        <v>-121.91799000000015</v>
      </c>
    </row>
    <row r="78" spans="1:9" s="16" customFormat="1" ht="34.5">
      <c r="A78" s="1"/>
      <c r="B78" s="11" t="s">
        <v>155</v>
      </c>
      <c r="C78" s="17" t="s">
        <v>156</v>
      </c>
      <c r="D78" s="13">
        <v>26269031.25</v>
      </c>
      <c r="E78" s="13">
        <v>46508479.35</v>
      </c>
      <c r="F78" s="14">
        <f t="shared" si="8"/>
        <v>20239448.1</v>
      </c>
      <c r="G78" s="15">
        <f t="shared" si="9"/>
        <v>26269.03125</v>
      </c>
      <c r="H78" s="15">
        <f t="shared" si="10"/>
        <v>46508.47935</v>
      </c>
      <c r="I78" s="15">
        <f t="shared" si="11"/>
        <v>20239.4481</v>
      </c>
    </row>
    <row r="79" spans="2:9" ht="36">
      <c r="B79" s="18" t="s">
        <v>157</v>
      </c>
      <c r="C79" s="19" t="s">
        <v>158</v>
      </c>
      <c r="D79" s="20">
        <v>26269031.25</v>
      </c>
      <c r="E79" s="20">
        <v>46508479.35</v>
      </c>
      <c r="F79" s="21">
        <f t="shared" si="8"/>
        <v>20239448.1</v>
      </c>
      <c r="G79" s="22">
        <f t="shared" si="9"/>
        <v>26269.03125</v>
      </c>
      <c r="H79" s="22">
        <f t="shared" si="10"/>
        <v>46508.47935</v>
      </c>
      <c r="I79" s="22">
        <f t="shared" si="11"/>
        <v>20239.4481</v>
      </c>
    </row>
    <row r="80" spans="1:9" s="16" customFormat="1" ht="51.75">
      <c r="A80" s="1"/>
      <c r="B80" s="11" t="s">
        <v>159</v>
      </c>
      <c r="C80" s="17" t="s">
        <v>160</v>
      </c>
      <c r="D80" s="13">
        <v>385974.75</v>
      </c>
      <c r="E80" s="13">
        <v>2683181</v>
      </c>
      <c r="F80" s="14">
        <f t="shared" si="8"/>
        <v>2297206.25</v>
      </c>
      <c r="G80" s="15">
        <f t="shared" si="9"/>
        <v>385.97475</v>
      </c>
      <c r="H80" s="15">
        <f t="shared" si="10"/>
        <v>2683.181</v>
      </c>
      <c r="I80" s="15">
        <f t="shared" si="11"/>
        <v>2297.20625</v>
      </c>
    </row>
    <row r="81" spans="2:9" ht="36">
      <c r="B81" s="18" t="s">
        <v>161</v>
      </c>
      <c r="C81" s="19" t="s">
        <v>162</v>
      </c>
      <c r="D81" s="20">
        <v>187000</v>
      </c>
      <c r="E81" s="20">
        <v>2683181</v>
      </c>
      <c r="F81" s="21">
        <f t="shared" si="8"/>
        <v>2496181</v>
      </c>
      <c r="G81" s="22">
        <f t="shared" si="9"/>
        <v>187</v>
      </c>
      <c r="H81" s="22">
        <f t="shared" si="10"/>
        <v>2683.181</v>
      </c>
      <c r="I81" s="22">
        <f t="shared" si="11"/>
        <v>2496.181</v>
      </c>
    </row>
    <row r="82" spans="2:9" ht="18">
      <c r="B82" s="18" t="s">
        <v>163</v>
      </c>
      <c r="C82" s="19" t="s">
        <v>164</v>
      </c>
      <c r="D82" s="20">
        <v>0</v>
      </c>
      <c r="E82" s="20">
        <v>0</v>
      </c>
      <c r="F82" s="21">
        <f t="shared" si="8"/>
        <v>0</v>
      </c>
      <c r="G82" s="22">
        <f t="shared" si="9"/>
        <v>0</v>
      </c>
      <c r="H82" s="22">
        <f t="shared" si="10"/>
        <v>0</v>
      </c>
      <c r="I82" s="22">
        <f t="shared" si="11"/>
        <v>0</v>
      </c>
    </row>
    <row r="83" spans="2:9" ht="18">
      <c r="B83" s="18" t="s">
        <v>165</v>
      </c>
      <c r="C83" s="19" t="s">
        <v>166</v>
      </c>
      <c r="D83" s="20">
        <v>198974.75</v>
      </c>
      <c r="E83" s="20">
        <v>0</v>
      </c>
      <c r="F83" s="21">
        <f t="shared" si="8"/>
        <v>-198974.75</v>
      </c>
      <c r="G83" s="22">
        <f t="shared" si="9"/>
        <v>198.97475</v>
      </c>
      <c r="H83" s="22">
        <f t="shared" si="10"/>
        <v>0</v>
      </c>
      <c r="I83" s="22">
        <f t="shared" si="11"/>
        <v>-198.97475</v>
      </c>
    </row>
  </sheetData>
  <sheetProtection/>
  <autoFilter ref="A4:K83"/>
  <mergeCells count="1">
    <mergeCell ref="B1:I1"/>
  </mergeCells>
  <printOptions/>
  <pageMargins left="0.38" right="0.32" top="0.52" bottom="0.24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RePack by SPecialiST</cp:lastModifiedBy>
  <dcterms:created xsi:type="dcterms:W3CDTF">2015-10-30T11:40:43Z</dcterms:created>
  <dcterms:modified xsi:type="dcterms:W3CDTF">2015-10-30T12:32:13Z</dcterms:modified>
  <cp:category/>
  <cp:version/>
  <cp:contentType/>
  <cp:contentStatus/>
</cp:coreProperties>
</file>