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525" windowWidth="15480" windowHeight="10140" tabRatio="918" activeTab="0"/>
  </bookViews>
  <sheets>
    <sheet name="конс" sheetId="1" r:id="rId1"/>
    <sheet name="респ" sheetId="2" r:id="rId2"/>
    <sheet name="местные" sheetId="3" r:id="rId3"/>
    <sheet name="МО 1 полугодие 2019 года" sheetId="4" r:id="rId4"/>
  </sheets>
  <externalReferences>
    <externalReference r:id="rId7"/>
    <externalReference r:id="rId8"/>
  </externalReferences>
  <definedNames>
    <definedName name="Svod0306" localSheetId="0">#REF!</definedName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 localSheetId="0">#REF!</definedName>
    <definedName name="XDO_?NAME_BUD?">#REF!</definedName>
    <definedName name="XDO_?NAME_BUD_2?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>#REF!</definedName>
    <definedName name="_xlnm.Print_Titles" localSheetId="0">'конс'!$6:$6</definedName>
    <definedName name="_xlnm.Print_Titles" localSheetId="2">'местные'!$6:$6</definedName>
    <definedName name="_xlnm.Print_Titles" localSheetId="3">'МО 1 полугодие 2019 года'!$5:$6</definedName>
    <definedName name="_xlnm.Print_Titles" localSheetId="1">'респ'!$6:$6</definedName>
    <definedName name="_xlnm.Print_Area" localSheetId="0">'конс'!$A$1:$F$37</definedName>
    <definedName name="_xlnm.Print_Area" localSheetId="2">'местные'!$A$1:$F$30</definedName>
    <definedName name="_xlnm.Print_Area" localSheetId="3">'МО 1 полугодие 2019 года'!$A$1:$H$117</definedName>
    <definedName name="_xlnm.Print_Area" localSheetId="1">'респ'!$A$1:$F$33</definedName>
  </definedNames>
  <calcPr fullCalcOnLoad="1"/>
</workbook>
</file>

<file path=xl/sharedStrings.xml><?xml version="1.0" encoding="utf-8"?>
<sst xmlns="http://schemas.openxmlformats.org/spreadsheetml/2006/main" count="240" uniqueCount="169">
  <si>
    <t>Анализ</t>
  </si>
  <si>
    <t>тыс. рублей</t>
  </si>
  <si>
    <t>План</t>
  </si>
  <si>
    <t>уточненный</t>
  </si>
  <si>
    <t>принятого</t>
  </si>
  <si>
    <t>уточненного</t>
  </si>
  <si>
    <t>принятому</t>
  </si>
  <si>
    <t>уточненному</t>
  </si>
  <si>
    <t>Черкесский городской округ</t>
  </si>
  <si>
    <t xml:space="preserve">Карачаевский городской округ </t>
  </si>
  <si>
    <t>Абазинский муниципальный район</t>
  </si>
  <si>
    <t>Инжич-Чукунское СП</t>
  </si>
  <si>
    <t>Кара-Пагское СП</t>
  </si>
  <si>
    <t xml:space="preserve">Кубинское СП </t>
  </si>
  <si>
    <t xml:space="preserve">Псыжское СП </t>
  </si>
  <si>
    <t xml:space="preserve">Эльбурганское СП </t>
  </si>
  <si>
    <t>А-Х муниципальный район</t>
  </si>
  <si>
    <t xml:space="preserve">Адыге-Хабльское СП </t>
  </si>
  <si>
    <t xml:space="preserve">Апсуанское СП </t>
  </si>
  <si>
    <t xml:space="preserve">Грушкинское СП </t>
  </si>
  <si>
    <t xml:space="preserve">Садовское СП </t>
  </si>
  <si>
    <t>Старо-Кувинское СП</t>
  </si>
  <si>
    <t xml:space="preserve">Эрсаконское СП </t>
  </si>
  <si>
    <t xml:space="preserve">Зеленчукский муниципальный район </t>
  </si>
  <si>
    <t xml:space="preserve">Архызское СП </t>
  </si>
  <si>
    <t xml:space="preserve">Даусузское СП </t>
  </si>
  <si>
    <t xml:space="preserve">Зеленчукское СП </t>
  </si>
  <si>
    <t xml:space="preserve">Исправненское СП </t>
  </si>
  <si>
    <t xml:space="preserve">Кардоникское СП </t>
  </si>
  <si>
    <t xml:space="preserve">Кызыл-Октябрьское СП </t>
  </si>
  <si>
    <t xml:space="preserve">Марухское СП </t>
  </si>
  <si>
    <t xml:space="preserve">Сторожевское СП </t>
  </si>
  <si>
    <t xml:space="preserve">Хасаут-Греческое СП </t>
  </si>
  <si>
    <t>Карачаевский муниципальный район</t>
  </si>
  <si>
    <t>Верхне-Маринское СП</t>
  </si>
  <si>
    <t xml:space="preserve">Верхне-Тебердинское СП </t>
  </si>
  <si>
    <t xml:space="preserve">Джингирикское СП </t>
  </si>
  <si>
    <t xml:space="preserve">Каменомостское СП </t>
  </si>
  <si>
    <t xml:space="preserve">Карт-Джуртское СП </t>
  </si>
  <si>
    <t>Коста-Хетагуровское СП</t>
  </si>
  <si>
    <t xml:space="preserve">Кумышское СП </t>
  </si>
  <si>
    <t xml:space="preserve">Нижне-Маринское СП </t>
  </si>
  <si>
    <t xml:space="preserve">Нижне-Тебердинское СП </t>
  </si>
  <si>
    <t xml:space="preserve">Новокарачаевское ГП </t>
  </si>
  <si>
    <t>Ново-Тебердинское СП</t>
  </si>
  <si>
    <t xml:space="preserve">Правокубанское ГП </t>
  </si>
  <si>
    <t xml:space="preserve">Учкуланское СП </t>
  </si>
  <si>
    <t xml:space="preserve">Хумаринское СП </t>
  </si>
  <si>
    <t xml:space="preserve">Хурзукское СП </t>
  </si>
  <si>
    <t>Малокарачаевский муниципальный район</t>
  </si>
  <si>
    <t xml:space="preserve">Джагинское СП </t>
  </si>
  <si>
    <t xml:space="preserve">Кичи-Балыкское СП </t>
  </si>
  <si>
    <t>Красновосточное СП</t>
  </si>
  <si>
    <t xml:space="preserve">Краснокурганинское СП </t>
  </si>
  <si>
    <t xml:space="preserve">Кызыл-Покунское СП </t>
  </si>
  <si>
    <t xml:space="preserve">Первомайское СП </t>
  </si>
  <si>
    <t>Римгорское СП</t>
  </si>
  <si>
    <t xml:space="preserve">Терезинское СП </t>
  </si>
  <si>
    <t xml:space="preserve">Учкекенское СП </t>
  </si>
  <si>
    <t xml:space="preserve">Элькушское СП </t>
  </si>
  <si>
    <t>Ногайский муниципальный район</t>
  </si>
  <si>
    <t>Адиль-Халкское СП</t>
  </si>
  <si>
    <t>Икон-Халкское СП</t>
  </si>
  <si>
    <t>Эркен-Халкское СП</t>
  </si>
  <si>
    <t>Эркен-Шахарское СП</t>
  </si>
  <si>
    <t>Эркен-Юртское СП</t>
  </si>
  <si>
    <t>Прикубанский муниципальный район</t>
  </si>
  <si>
    <t>Дружбинское СП</t>
  </si>
  <si>
    <t>Знаменское СП</t>
  </si>
  <si>
    <t xml:space="preserve">Ильичевское СП </t>
  </si>
  <si>
    <t xml:space="preserve">Кавказское СП </t>
  </si>
  <si>
    <t>Майское СП</t>
  </si>
  <si>
    <t xml:space="preserve">Мичуринское СП </t>
  </si>
  <si>
    <t xml:space="preserve">Николаевское СП </t>
  </si>
  <si>
    <t xml:space="preserve">Октябрьское СП </t>
  </si>
  <si>
    <t xml:space="preserve">Счастливенское СП </t>
  </si>
  <si>
    <t>Таллыкское СП</t>
  </si>
  <si>
    <t xml:space="preserve">Ударненское ГП </t>
  </si>
  <si>
    <t xml:space="preserve">Чапаевское СП </t>
  </si>
  <si>
    <t>Урупский муниципальный район</t>
  </si>
  <si>
    <t xml:space="preserve">Загеданское СП </t>
  </si>
  <si>
    <t xml:space="preserve">КурджиновскоеСП </t>
  </si>
  <si>
    <t xml:space="preserve">Кызыл-Урупское СП </t>
  </si>
  <si>
    <t xml:space="preserve">Медногорское ГП </t>
  </si>
  <si>
    <t>Преградненское СП</t>
  </si>
  <si>
    <t xml:space="preserve">Предгорненское СП </t>
  </si>
  <si>
    <t xml:space="preserve">Урупское СП </t>
  </si>
  <si>
    <t>Усть-Джегутинский муниципальный район</t>
  </si>
  <si>
    <t xml:space="preserve">Важненское СП </t>
  </si>
  <si>
    <t xml:space="preserve">Гюрюльдеукское СП </t>
  </si>
  <si>
    <t xml:space="preserve">Джегутинское СП </t>
  </si>
  <si>
    <t xml:space="preserve">Койданское СП </t>
  </si>
  <si>
    <t xml:space="preserve">Красногорское СП </t>
  </si>
  <si>
    <t>Сары-Тюзское СП</t>
  </si>
  <si>
    <t>Усть-Джегутинское ГП</t>
  </si>
  <si>
    <t xml:space="preserve">Эльтаркачское СП </t>
  </si>
  <si>
    <t>Хабезский муниципальный район</t>
  </si>
  <si>
    <t xml:space="preserve">Али-Бердуковское СП </t>
  </si>
  <si>
    <t>Бавуковское СП</t>
  </si>
  <si>
    <t xml:space="preserve">Бесленеевское СП </t>
  </si>
  <si>
    <t>Жаковское СП</t>
  </si>
  <si>
    <t xml:space="preserve">Зеюковское СП </t>
  </si>
  <si>
    <t>Инжичишховское СП</t>
  </si>
  <si>
    <t>Кош-Хабльское СП</t>
  </si>
  <si>
    <t>Мало-Зеленчукское СП</t>
  </si>
  <si>
    <t xml:space="preserve">Псаучье-Дахское СП </t>
  </si>
  <si>
    <t xml:space="preserve">Хабезское СП </t>
  </si>
  <si>
    <t>ИНФОРМАЦИЯ</t>
  </si>
  <si>
    <t>(по данным бухгалтерской отчетности)</t>
  </si>
  <si>
    <t>(тыс. рублей)</t>
  </si>
  <si>
    <t>ДОХОДЫ</t>
  </si>
  <si>
    <t>НАЛОГОВЫЕ И НЕНАЛОГОВЫЕ 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</si>
  <si>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</si>
  <si>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</si>
  <si>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</si>
  <si>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Федерации, в том числе:</t>
  </si>
  <si>
    <t>Акцизы на алкогольную продукцию</t>
  </si>
  <si>
    <t>Доходы от уплаты акцизов на нефтепродукты</t>
  </si>
  <si>
    <t>Налоги на совокупный доход</t>
  </si>
  <si>
    <t>Налоги на имущество</t>
  </si>
  <si>
    <t xml:space="preserve">Налоги, сборы и регулярные платежи за пользование природными ресурсами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</si>
  <si>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</si>
  <si>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</si>
  <si>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</si>
  <si>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</si>
  <si>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</si>
  <si>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</si>
  <si>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</si>
  <si>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</si>
  <si>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</si>
  <si>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Отклонение от плана</t>
  </si>
  <si>
    <t>% исполнения к плану</t>
  </si>
  <si>
    <t xml:space="preserve">Абазинский район </t>
  </si>
  <si>
    <t xml:space="preserve">Адыге-Хабльский район  </t>
  </si>
  <si>
    <t xml:space="preserve">Малокарачаевский район  </t>
  </si>
  <si>
    <t xml:space="preserve">Ногайский район  </t>
  </si>
  <si>
    <t xml:space="preserve">Урупский район </t>
  </si>
  <si>
    <t xml:space="preserve">Усть-Джегутинский район  </t>
  </si>
  <si>
    <t xml:space="preserve">Хабезский район  </t>
  </si>
  <si>
    <t xml:space="preserve">Зеленчукский район </t>
  </si>
  <si>
    <t>Карачаевский район</t>
  </si>
  <si>
    <t xml:space="preserve">Прикубанский район  </t>
  </si>
  <si>
    <t>Вако-Жилевское</t>
  </si>
  <si>
    <t xml:space="preserve">об исполнении налоговых и неналоговых доходов бюджетов муниципальных образований  </t>
  </si>
  <si>
    <t xml:space="preserve">принятый </t>
  </si>
  <si>
    <t>Бюджеты</t>
  </si>
  <si>
    <t>Факт</t>
  </si>
  <si>
    <t xml:space="preserve">Наименование показателей </t>
  </si>
  <si>
    <t xml:space="preserve"> </t>
  </si>
  <si>
    <t xml:space="preserve">   Единый налог на вмененный доход для отдельных видов деятельности</t>
  </si>
  <si>
    <t xml:space="preserve">   Единый сельскохозяйственный налог</t>
  </si>
  <si>
    <t xml:space="preserve">   Налог, взимаемый в связи с применением патентной системы налогообложения</t>
  </si>
  <si>
    <t xml:space="preserve">   Налог, взимаемый в связи с применением упрощенной системы налогообложения</t>
  </si>
  <si>
    <t xml:space="preserve">   Налог на имущество физических лиц</t>
  </si>
  <si>
    <t xml:space="preserve">   Налог на имущество организаций</t>
  </si>
  <si>
    <t xml:space="preserve">   Транспортный налог</t>
  </si>
  <si>
    <t xml:space="preserve">   Налог на игорный бизнес</t>
  </si>
  <si>
    <t xml:space="preserve">   Земельный налог</t>
  </si>
  <si>
    <t xml:space="preserve">   Налог на добычу полезных ископаемых</t>
  </si>
  <si>
    <t xml:space="preserve">   Сборы за пользование объектами животного мира и за пользование объектами водных биологических ресурсов</t>
  </si>
  <si>
    <t xml:space="preserve">об исполнении налоговых и неналоговых доходов консолидированного бюджета   </t>
  </si>
  <si>
    <t xml:space="preserve">об исполнении налоговых и неналоговых доходов республиканского бюджета   </t>
  </si>
  <si>
    <t>Карачаево-Черкесской Республики за 1 полугодие 2019 года</t>
  </si>
  <si>
    <t>поступления налоговых и неналоговых  доходов в местные бюджеты на 01.07.2019 г.</t>
  </si>
  <si>
    <t>Факт 1 полугодия 2018 года</t>
  </si>
  <si>
    <t>План 1 полугодия 2019 года</t>
  </si>
  <si>
    <t>Факт 1 полугодия 2019 года</t>
  </si>
  <si>
    <t>Темп роста к 1 полугодию 2018 года, %</t>
  </si>
  <si>
    <t>Исполнение плана 1 полугодия 2019 года, 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</si>
</sst>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0"/>
    <numFmt numFmtId="175" formatCode="\$#,##0\ ;\(\$#,##0\)"/>
    <numFmt numFmtId="176" formatCode="#,##0.000"/>
    <numFmt numFmtId="177" formatCode="#,##0.00000"/>
    <numFmt numFmtId="178" formatCode="#,##0.000000"/>
    <numFmt numFmtId="179" formatCode="#,##0.0000000"/>
    <numFmt numFmtId="180" formatCode="#,##0.00000000"/>
    <numFmt numFmtId="181" formatCode="0.000"/>
    <numFmt numFmtId="182" formatCode="0.0000"/>
    <numFmt numFmtId="183" formatCode="0.00000"/>
    <numFmt numFmtId="184" formatCode="0.0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color indexed="24"/>
      <name val="Arial"/>
      <family val="0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0"/>
      <name val="MS Sans Serif"/>
      <family val="0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9"/>
      <color indexed="12"/>
      <name val="Arial"/>
      <family val="0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5" applyNumberFormat="0" applyFont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7" applyNumberFormat="0" applyFont="0" applyFill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6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1" borderId="2" applyNumberFormat="0" applyAlignment="0" applyProtection="0"/>
    <xf numFmtId="0" fontId="2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172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172" fontId="43" fillId="0" borderId="11" xfId="0" applyNumberFormat="1" applyFont="1" applyFill="1" applyBorder="1" applyAlignment="1">
      <alignment horizontal="right"/>
    </xf>
    <xf numFmtId="172" fontId="43" fillId="0" borderId="12" xfId="0" applyNumberFormat="1" applyFont="1" applyFill="1" applyBorder="1" applyAlignment="1">
      <alignment horizontal="right"/>
    </xf>
    <xf numFmtId="0" fontId="44" fillId="0" borderId="13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3" fillId="0" borderId="13" xfId="0" applyFont="1" applyFill="1" applyBorder="1" applyAlignment="1">
      <alignment horizontal="left" vertical="center"/>
    </xf>
    <xf numFmtId="173" fontId="41" fillId="0" borderId="0" xfId="0" applyNumberFormat="1" applyFont="1" applyFill="1" applyAlignment="1">
      <alignment horizontal="center" vertical="center" wrapText="1"/>
    </xf>
    <xf numFmtId="0" fontId="43" fillId="0" borderId="14" xfId="0" applyFont="1" applyFill="1" applyBorder="1" applyAlignment="1">
      <alignment horizontal="left"/>
    </xf>
    <xf numFmtId="0" fontId="49" fillId="7" borderId="11" xfId="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 horizontal="right"/>
    </xf>
    <xf numFmtId="172" fontId="40" fillId="0" borderId="0" xfId="0" applyNumberFormat="1" applyFont="1" applyAlignment="1">
      <alignment horizontal="right"/>
    </xf>
    <xf numFmtId="4" fontId="50" fillId="0" borderId="0" xfId="0" applyNumberFormat="1" applyFont="1" applyBorder="1" applyAlignment="1">
      <alignment horizontal="right" vertical="center"/>
    </xf>
    <xf numFmtId="0" fontId="46" fillId="24" borderId="0" xfId="0" applyFont="1" applyFill="1" applyBorder="1" applyAlignment="1">
      <alignment/>
    </xf>
    <xf numFmtId="0" fontId="48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/>
    </xf>
    <xf numFmtId="0" fontId="46" fillId="24" borderId="0" xfId="0" applyFont="1" applyFill="1" applyBorder="1" applyAlignment="1">
      <alignment vertical="top"/>
    </xf>
    <xf numFmtId="172" fontId="46" fillId="24" borderId="0" xfId="0" applyNumberFormat="1" applyFont="1" applyFill="1" applyBorder="1" applyAlignment="1">
      <alignment horizontal="right" vertical="top"/>
    </xf>
    <xf numFmtId="0" fontId="46" fillId="24" borderId="15" xfId="0" applyFont="1" applyFill="1" applyBorder="1" applyAlignment="1">
      <alignment horizontal="center" vertical="center" wrapText="1"/>
    </xf>
    <xf numFmtId="0" fontId="47" fillId="24" borderId="16" xfId="0" applyFont="1" applyFill="1" applyBorder="1" applyAlignment="1">
      <alignment horizontal="center" vertical="center"/>
    </xf>
    <xf numFmtId="0" fontId="47" fillId="24" borderId="16" xfId="0" applyFont="1" applyFill="1" applyBorder="1" applyAlignment="1">
      <alignment horizontal="left" vertical="top" wrapText="1"/>
    </xf>
    <xf numFmtId="172" fontId="47" fillId="24" borderId="17" xfId="0" applyNumberFormat="1" applyFont="1" applyFill="1" applyBorder="1" applyAlignment="1">
      <alignment horizontal="right"/>
    </xf>
    <xf numFmtId="172" fontId="47" fillId="24" borderId="18" xfId="0" applyNumberFormat="1" applyFont="1" applyFill="1" applyBorder="1" applyAlignment="1">
      <alignment horizontal="right"/>
    </xf>
    <xf numFmtId="172" fontId="46" fillId="24" borderId="0" xfId="0" applyNumberFormat="1" applyFont="1" applyFill="1" applyBorder="1" applyAlignment="1">
      <alignment/>
    </xf>
    <xf numFmtId="0" fontId="46" fillId="24" borderId="16" xfId="0" applyFont="1" applyFill="1" applyBorder="1" applyAlignment="1">
      <alignment vertical="top" wrapText="1"/>
    </xf>
    <xf numFmtId="172" fontId="46" fillId="24" borderId="17" xfId="0" applyNumberFormat="1" applyFont="1" applyFill="1" applyBorder="1" applyAlignment="1">
      <alignment horizontal="right"/>
    </xf>
    <xf numFmtId="172" fontId="46" fillId="24" borderId="18" xfId="0" applyNumberFormat="1" applyFont="1" applyFill="1" applyBorder="1" applyAlignment="1">
      <alignment horizontal="right"/>
    </xf>
    <xf numFmtId="0" fontId="46" fillId="24" borderId="16" xfId="0" applyFont="1" applyFill="1" applyBorder="1" applyAlignment="1">
      <alignment horizontal="left" vertical="top" wrapText="1" indent="1"/>
    </xf>
    <xf numFmtId="0" fontId="46" fillId="24" borderId="16" xfId="0" applyFont="1" applyFill="1" applyBorder="1" applyAlignment="1">
      <alignment vertical="top" wrapText="1" shrinkToFit="1"/>
    </xf>
    <xf numFmtId="0" fontId="46" fillId="24" borderId="16" xfId="0" applyFont="1" applyFill="1" applyBorder="1" applyAlignment="1">
      <alignment horizontal="left" vertical="top" wrapText="1"/>
    </xf>
    <xf numFmtId="172" fontId="46" fillId="24" borderId="17" xfId="0" applyNumberFormat="1" applyFont="1" applyFill="1" applyBorder="1" applyAlignment="1">
      <alignment horizontal="right" vertical="top"/>
    </xf>
    <xf numFmtId="0" fontId="46" fillId="24" borderId="19" xfId="0" applyFont="1" applyFill="1" applyBorder="1" applyAlignment="1">
      <alignment horizontal="left" vertical="top" wrapText="1"/>
    </xf>
    <xf numFmtId="172" fontId="46" fillId="24" borderId="20" xfId="0" applyNumberFormat="1" applyFont="1" applyFill="1" applyBorder="1" applyAlignment="1">
      <alignment horizontal="right"/>
    </xf>
    <xf numFmtId="4" fontId="46" fillId="24" borderId="0" xfId="0" applyNumberFormat="1" applyFont="1" applyFill="1" applyBorder="1" applyAlignment="1">
      <alignment/>
    </xf>
    <xf numFmtId="172" fontId="46" fillId="24" borderId="0" xfId="0" applyNumberFormat="1" applyFont="1" applyFill="1" applyBorder="1" applyAlignment="1">
      <alignment vertical="top"/>
    </xf>
    <xf numFmtId="173" fontId="46" fillId="24" borderId="17" xfId="0" applyNumberFormat="1" applyFont="1" applyFill="1" applyBorder="1" applyAlignment="1">
      <alignment horizontal="right"/>
    </xf>
    <xf numFmtId="172" fontId="44" fillId="0" borderId="11" xfId="0" applyNumberFormat="1" applyFont="1" applyFill="1" applyBorder="1" applyAlignment="1">
      <alignment horizontal="right"/>
    </xf>
    <xf numFmtId="4" fontId="46" fillId="24" borderId="17" xfId="0" applyNumberFormat="1" applyFont="1" applyFill="1" applyBorder="1" applyAlignment="1">
      <alignment horizontal="right" wrapText="1"/>
    </xf>
    <xf numFmtId="172" fontId="46" fillId="24" borderId="21" xfId="0" applyNumberFormat="1" applyFont="1" applyFill="1" applyBorder="1" applyAlignment="1">
      <alignment horizontal="right"/>
    </xf>
    <xf numFmtId="49" fontId="46" fillId="0" borderId="22" xfId="0" applyNumberFormat="1" applyFont="1" applyFill="1" applyBorder="1" applyAlignment="1">
      <alignment horizontal="center" vertical="center" wrapText="1"/>
    </xf>
    <xf numFmtId="172" fontId="46" fillId="0" borderId="17" xfId="0" applyNumberFormat="1" applyFont="1" applyFill="1" applyBorder="1" applyAlignment="1">
      <alignment horizontal="right"/>
    </xf>
    <xf numFmtId="172" fontId="46" fillId="24" borderId="17" xfId="0" applyNumberFormat="1" applyFont="1" applyFill="1" applyBorder="1" applyAlignment="1">
      <alignment horizontal="right" wrapText="1"/>
    </xf>
    <xf numFmtId="172" fontId="44" fillId="0" borderId="0" xfId="0" applyNumberFormat="1" applyFont="1" applyFill="1" applyAlignment="1">
      <alignment/>
    </xf>
    <xf numFmtId="49" fontId="46" fillId="0" borderId="23" xfId="0" applyNumberFormat="1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/>
    </xf>
    <xf numFmtId="172" fontId="43" fillId="24" borderId="11" xfId="0" applyNumberFormat="1" applyFont="1" applyFill="1" applyBorder="1" applyAlignment="1">
      <alignment horizontal="right"/>
    </xf>
    <xf numFmtId="172" fontId="43" fillId="0" borderId="24" xfId="0" applyNumberFormat="1" applyFont="1" applyFill="1" applyBorder="1" applyAlignment="1">
      <alignment horizontal="right"/>
    </xf>
    <xf numFmtId="172" fontId="43" fillId="0" borderId="11" xfId="0" applyNumberFormat="1" applyFont="1" applyFill="1" applyBorder="1" applyAlignment="1">
      <alignment horizontal="right" wrapText="1"/>
    </xf>
    <xf numFmtId="0" fontId="52" fillId="24" borderId="0" xfId="0" applyFont="1" applyFill="1" applyBorder="1" applyAlignment="1">
      <alignment horizontal="center"/>
    </xf>
    <xf numFmtId="0" fontId="52" fillId="24" borderId="0" xfId="0" applyFont="1" applyFill="1" applyBorder="1" applyAlignment="1">
      <alignment/>
    </xf>
    <xf numFmtId="0" fontId="21" fillId="24" borderId="0" xfId="0" applyFont="1" applyFill="1" applyBorder="1" applyAlignment="1">
      <alignment vertical="top"/>
    </xf>
    <xf numFmtId="172" fontId="21" fillId="24" borderId="0" xfId="0" applyNumberFormat="1" applyFont="1" applyFill="1" applyBorder="1" applyAlignment="1">
      <alignment horizontal="right" vertical="top"/>
    </xf>
    <xf numFmtId="0" fontId="5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/>
    </xf>
    <xf numFmtId="0" fontId="53" fillId="0" borderId="13" xfId="0" applyNumberFormat="1" applyFont="1" applyFill="1" applyBorder="1" applyAlignment="1">
      <alignment horizontal="left" wrapText="1"/>
    </xf>
    <xf numFmtId="172" fontId="53" fillId="7" borderId="11" xfId="0" applyNumberFormat="1" applyFont="1" applyFill="1" applyBorder="1" applyAlignment="1">
      <alignment horizontal="right"/>
    </xf>
    <xf numFmtId="172" fontId="53" fillId="0" borderId="11" xfId="0" applyNumberFormat="1" applyFont="1" applyFill="1" applyBorder="1" applyAlignment="1">
      <alignment horizontal="right"/>
    </xf>
    <xf numFmtId="172" fontId="42" fillId="0" borderId="11" xfId="0" applyNumberFormat="1" applyFont="1" applyFill="1" applyBorder="1" applyAlignment="1">
      <alignment horizontal="right" vertical="center" wrapText="1"/>
    </xf>
    <xf numFmtId="172" fontId="42" fillId="7" borderId="11" xfId="0" applyNumberFormat="1" applyFont="1" applyFill="1" applyBorder="1" applyAlignment="1">
      <alignment/>
    </xf>
    <xf numFmtId="172" fontId="53" fillId="0" borderId="12" xfId="0" applyNumberFormat="1" applyFont="1" applyFill="1" applyBorder="1" applyAlignment="1">
      <alignment horizontal="right"/>
    </xf>
    <xf numFmtId="0" fontId="46" fillId="24" borderId="16" xfId="129" applyFont="1" applyFill="1" applyBorder="1" applyAlignment="1">
      <alignment horizontal="left" vertical="center" wrapText="1"/>
      <protection/>
    </xf>
    <xf numFmtId="172" fontId="44" fillId="0" borderId="12" xfId="0" applyNumberFormat="1" applyFont="1" applyFill="1" applyBorder="1" applyAlignment="1">
      <alignment horizontal="right"/>
    </xf>
    <xf numFmtId="172" fontId="43" fillId="0" borderId="25" xfId="0" applyNumberFormat="1" applyFont="1" applyFill="1" applyBorder="1" applyAlignment="1">
      <alignment horizontal="right"/>
    </xf>
    <xf numFmtId="172" fontId="44" fillId="0" borderId="11" xfId="0" applyNumberFormat="1" applyFont="1" applyFill="1" applyBorder="1" applyAlignment="1">
      <alignment horizontal="right" wrapText="1"/>
    </xf>
    <xf numFmtId="180" fontId="46" fillId="24" borderId="0" xfId="0" applyNumberFormat="1" applyFont="1" applyFill="1" applyBorder="1" applyAlignment="1">
      <alignment horizontal="right" vertical="top"/>
    </xf>
    <xf numFmtId="177" fontId="46" fillId="24" borderId="0" xfId="0" applyNumberFormat="1" applyFont="1" applyFill="1" applyBorder="1" applyAlignment="1">
      <alignment vertical="top"/>
    </xf>
    <xf numFmtId="0" fontId="46" fillId="24" borderId="0" xfId="0" applyFont="1" applyFill="1" applyBorder="1" applyAlignment="1">
      <alignment horizontal="left" vertical="top" wrapText="1"/>
    </xf>
    <xf numFmtId="172" fontId="21" fillId="24" borderId="0" xfId="0" applyNumberFormat="1" applyFont="1" applyFill="1" applyBorder="1" applyAlignment="1">
      <alignment horizontal="right"/>
    </xf>
    <xf numFmtId="172" fontId="46" fillId="24" borderId="0" xfId="0" applyNumberFormat="1" applyFont="1" applyFill="1" applyBorder="1" applyAlignment="1">
      <alignment horizontal="right"/>
    </xf>
    <xf numFmtId="178" fontId="46" fillId="24" borderId="0" xfId="0" applyNumberFormat="1" applyFont="1" applyFill="1" applyBorder="1" applyAlignment="1">
      <alignment vertical="top"/>
    </xf>
    <xf numFmtId="177" fontId="21" fillId="24" borderId="0" xfId="0" applyNumberFormat="1" applyFont="1" applyFill="1" applyBorder="1" applyAlignment="1">
      <alignment horizontal="right"/>
    </xf>
    <xf numFmtId="178" fontId="21" fillId="24" borderId="0" xfId="0" applyNumberFormat="1" applyFont="1" applyFill="1" applyBorder="1" applyAlignment="1">
      <alignment horizontal="right"/>
    </xf>
    <xf numFmtId="172" fontId="40" fillId="0" borderId="0" xfId="0" applyNumberFormat="1" applyFont="1" applyFill="1" applyAlignment="1">
      <alignment horizontal="right"/>
    </xf>
    <xf numFmtId="179" fontId="40" fillId="0" borderId="0" xfId="0" applyNumberFormat="1" applyFont="1" applyFill="1" applyAlignment="1">
      <alignment horizontal="right"/>
    </xf>
    <xf numFmtId="4" fontId="43" fillId="0" borderId="0" xfId="0" applyNumberFormat="1" applyFont="1" applyFill="1" applyAlignment="1">
      <alignment horizontal="right"/>
    </xf>
    <xf numFmtId="49" fontId="47" fillId="24" borderId="0" xfId="0" applyNumberFormat="1" applyFont="1" applyFill="1" applyBorder="1" applyAlignment="1">
      <alignment horizontal="center"/>
    </xf>
    <xf numFmtId="0" fontId="47" fillId="24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52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9" fillId="7" borderId="26" xfId="0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0" fontId="49" fillId="7" borderId="26" xfId="0" applyFont="1" applyFill="1" applyBorder="1" applyAlignment="1">
      <alignment horizontal="center" vertical="center"/>
    </xf>
    <xf numFmtId="0" fontId="49" fillId="7" borderId="28" xfId="0" applyFont="1" applyFill="1" applyBorder="1" applyAlignment="1">
      <alignment horizontal="center" vertical="center"/>
    </xf>
    <xf numFmtId="0" fontId="54" fillId="24" borderId="17" xfId="0" applyFont="1" applyFill="1" applyBorder="1" applyAlignment="1">
      <alignment horizontal="center" vertical="center"/>
    </xf>
    <xf numFmtId="184" fontId="41" fillId="0" borderId="0" xfId="0" applyNumberFormat="1" applyFont="1" applyFill="1" applyAlignment="1">
      <alignment horizontal="center" vertical="center" wrapText="1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002-rev-wod" xfId="74"/>
    <cellStyle name="Note" xfId="75"/>
    <cellStyle name="Output" xfId="76"/>
    <cellStyle name="Title" xfId="77"/>
    <cellStyle name="Total" xfId="78"/>
    <cellStyle name="Warning Text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2" xfId="105"/>
    <cellStyle name="Обычный 2 2" xfId="106"/>
    <cellStyle name="Обычный 2 3" xfId="107"/>
    <cellStyle name="Обычный 2 4" xfId="108"/>
    <cellStyle name="Обычный 2 5" xfId="109"/>
    <cellStyle name="Обычный 2 6" xfId="110"/>
    <cellStyle name="Обычный 2 7" xfId="111"/>
    <cellStyle name="Обычный 2 8" xfId="112"/>
    <cellStyle name="Обычный 2 9" xfId="113"/>
    <cellStyle name="Обычный 2_12.12...(шифр) 1" xfId="114"/>
    <cellStyle name="Обычный 3" xfId="115"/>
    <cellStyle name="Обычный 3 2" xfId="116"/>
    <cellStyle name="Обычный 3 3" xfId="117"/>
    <cellStyle name="Обычный 3 4" xfId="118"/>
    <cellStyle name="Обычный 3 5" xfId="119"/>
    <cellStyle name="Обычный 3 6" xfId="120"/>
    <cellStyle name="Обычный 3 7" xfId="121"/>
    <cellStyle name="Обычный 3 8" xfId="122"/>
    <cellStyle name="Обычный 4" xfId="123"/>
    <cellStyle name="Обычный 5" xfId="124"/>
    <cellStyle name="Обычный 6" xfId="125"/>
    <cellStyle name="Обычный 7" xfId="126"/>
    <cellStyle name="Обычный 8" xfId="127"/>
    <cellStyle name="Обычный 9" xfId="128"/>
    <cellStyle name="Обычный_По видам налогов 2012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&#1040;&#1085;&#1072;&#1083;&#1080;&#1079;&#1099;%202019\&#1040;&#1085;&#1072;&#1083;&#1080;&#1079;&#1099;%20&#1089;&#1086;%20&#1057;&#1052;&#1040;&#1056;&#1058;&#1072;\01.07.%20(&#1076;&#1083;&#1103;%20&#1086;&#1094;&#1077;&#1085;&#1082;&#1080;)%20&#1040;&#1085;&#1072;&#1083;&#1080;&#1079;%20&#1085;&#1072;&#1083;&#1086;&#1075;&#1086;&#1074;&#1099;&#1093;%20&#1080;%20&#1085;&#1077;&#1085;&#1072;&#1083;&#1086;&#1075;&#1086;&#1074;&#1099;&#1093;%20&#1087;&#1086;&#1089;&#1090;&#1091;&#1087;&#1083;&#1077;&#1085;&#1080;&#1081;%20&#1085;&#1072;%2001%20&#1080;&#1102;&#1083;&#1103;%202019%20&#1075;&#1086;&#1076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нсолидированный"/>
      <sheetName val="Республиканский"/>
      <sheetName val="Шифр1"/>
      <sheetName val="Черкесск"/>
      <sheetName val="КГО"/>
      <sheetName val="Абазинский"/>
      <sheetName val="А-Хабльский"/>
      <sheetName val="Зеленчукский"/>
      <sheetName val="Карачаевский"/>
      <sheetName val="Малокарачаевский"/>
      <sheetName val="Ногайский"/>
      <sheetName val="Прикубанский"/>
      <sheetName val="Урупский"/>
      <sheetName val="У-Джегутинский"/>
      <sheetName val="Хабезски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43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8" customWidth="1"/>
    <col min="2" max="2" width="19.375" style="28" customWidth="1"/>
    <col min="3" max="5" width="19.375" style="29" customWidth="1"/>
    <col min="6" max="6" width="19.375" style="25" customWidth="1"/>
    <col min="7" max="7" width="9.125" style="25" customWidth="1"/>
    <col min="8" max="8" width="13.125" style="25" bestFit="1" customWidth="1"/>
    <col min="9" max="16384" width="9.125" style="25" customWidth="1"/>
  </cols>
  <sheetData>
    <row r="1" spans="1:6" ht="15.75">
      <c r="A1" s="87" t="s">
        <v>107</v>
      </c>
      <c r="B1" s="87"/>
      <c r="C1" s="87"/>
      <c r="D1" s="87"/>
      <c r="E1" s="87"/>
      <c r="F1" s="87"/>
    </row>
    <row r="2" spans="1:6" ht="15.75">
      <c r="A2" s="88" t="s">
        <v>160</v>
      </c>
      <c r="B2" s="88"/>
      <c r="C2" s="88"/>
      <c r="D2" s="88"/>
      <c r="E2" s="88"/>
      <c r="F2" s="88"/>
    </row>
    <row r="3" spans="1:6" ht="15.75">
      <c r="A3" s="89" t="s">
        <v>162</v>
      </c>
      <c r="B3" s="89"/>
      <c r="C3" s="89"/>
      <c r="D3" s="89"/>
      <c r="E3" s="89"/>
      <c r="F3" s="89"/>
    </row>
    <row r="4" spans="1:6" s="27" customFormat="1" ht="15.75" customHeight="1" hidden="1">
      <c r="A4" s="90" t="s">
        <v>108</v>
      </c>
      <c r="B4" s="90"/>
      <c r="C4" s="90"/>
      <c r="D4" s="90"/>
      <c r="E4" s="60"/>
      <c r="F4" s="61"/>
    </row>
    <row r="5" spans="1:6" ht="16.5" thickBot="1">
      <c r="A5" s="62"/>
      <c r="B5" s="62"/>
      <c r="C5" s="63"/>
      <c r="D5" s="63"/>
      <c r="E5" s="63"/>
      <c r="F5" s="29" t="s">
        <v>109</v>
      </c>
    </row>
    <row r="6" spans="1:6" ht="89.25" customHeight="1" thickTop="1">
      <c r="A6" s="30" t="s">
        <v>147</v>
      </c>
      <c r="B6" s="51" t="s">
        <v>164</v>
      </c>
      <c r="C6" s="51" t="s">
        <v>165</v>
      </c>
      <c r="D6" s="51" t="s">
        <v>166</v>
      </c>
      <c r="E6" s="51" t="s">
        <v>167</v>
      </c>
      <c r="F6" s="55" t="s">
        <v>168</v>
      </c>
    </row>
    <row r="7" spans="1:6" ht="15.75" hidden="1">
      <c r="A7" s="31" t="s">
        <v>110</v>
      </c>
      <c r="B7" s="64"/>
      <c r="C7" s="64">
        <v>1</v>
      </c>
      <c r="D7" s="64">
        <v>2</v>
      </c>
      <c r="E7" s="64"/>
      <c r="F7" s="65">
        <v>3</v>
      </c>
    </row>
    <row r="8" spans="1:8" ht="15.75">
      <c r="A8" s="32" t="s">
        <v>111</v>
      </c>
      <c r="B8" s="33">
        <v>3892190.80597</v>
      </c>
      <c r="C8" s="33">
        <v>4078318.96174</v>
      </c>
      <c r="D8" s="33">
        <v>4006853.3834</v>
      </c>
      <c r="E8" s="33">
        <f>D8/B8*100</f>
        <v>102.94596496282058</v>
      </c>
      <c r="F8" s="34">
        <f>D8/C8*100</f>
        <v>98.24767069445913</v>
      </c>
      <c r="H8" s="35"/>
    </row>
    <row r="9" spans="1:8" ht="15.75">
      <c r="A9" s="36" t="s">
        <v>112</v>
      </c>
      <c r="B9" s="37">
        <v>2245754.97008</v>
      </c>
      <c r="C9" s="37">
        <v>2330634.18</v>
      </c>
      <c r="D9" s="37">
        <v>2190305.55058</v>
      </c>
      <c r="E9" s="37">
        <f>D9/B9*100</f>
        <v>97.53092299744416</v>
      </c>
      <c r="F9" s="38">
        <f>D9/C9*100</f>
        <v>93.97895085276747</v>
      </c>
      <c r="H9" s="45"/>
    </row>
    <row r="10" spans="1:8" ht="15.75">
      <c r="A10" s="39" t="s">
        <v>113</v>
      </c>
      <c r="B10" s="37">
        <v>578379.67146</v>
      </c>
      <c r="C10" s="37">
        <v>614056.6</v>
      </c>
      <c r="D10" s="37">
        <v>501147.09671</v>
      </c>
      <c r="E10" s="37">
        <f aca="true" t="shared" si="0" ref="E10:E37">D10/B10*100</f>
        <v>86.64673421957548</v>
      </c>
      <c r="F10" s="38">
        <f aca="true" t="shared" si="1" ref="F10:F37">D10/C10*100</f>
        <v>81.61252508482117</v>
      </c>
      <c r="H10" s="35"/>
    </row>
    <row r="11" spans="1:6" ht="15.75">
      <c r="A11" s="39" t="s">
        <v>114</v>
      </c>
      <c r="B11" s="37">
        <v>1667375.29862</v>
      </c>
      <c r="C11" s="37">
        <v>1716577.58</v>
      </c>
      <c r="D11" s="37">
        <v>1689158.45387</v>
      </c>
      <c r="E11" s="37">
        <f t="shared" si="0"/>
        <v>101.30643384653885</v>
      </c>
      <c r="F11" s="38">
        <f t="shared" si="1"/>
        <v>98.40268645883164</v>
      </c>
    </row>
    <row r="12" spans="1:6" ht="31.5">
      <c r="A12" s="36" t="s">
        <v>115</v>
      </c>
      <c r="B12" s="37">
        <v>491649.57652</v>
      </c>
      <c r="C12" s="37">
        <v>597874.56934</v>
      </c>
      <c r="D12" s="37">
        <v>623216.43432</v>
      </c>
      <c r="E12" s="37">
        <f t="shared" si="0"/>
        <v>126.76029108603288</v>
      </c>
      <c r="F12" s="38">
        <f t="shared" si="1"/>
        <v>104.23865912343038</v>
      </c>
    </row>
    <row r="13" spans="1:6" ht="15.75">
      <c r="A13" s="72" t="s">
        <v>116</v>
      </c>
      <c r="B13" s="37">
        <v>32654.1863</v>
      </c>
      <c r="C13" s="37">
        <v>79558.3</v>
      </c>
      <c r="D13" s="37">
        <v>73329.13845</v>
      </c>
      <c r="E13" s="37">
        <f t="shared" si="0"/>
        <v>224.5627490953587</v>
      </c>
      <c r="F13" s="38">
        <f t="shared" si="1"/>
        <v>92.17031843314902</v>
      </c>
    </row>
    <row r="14" spans="1:6" ht="15.75">
      <c r="A14" s="72" t="s">
        <v>117</v>
      </c>
      <c r="B14" s="37">
        <v>458995.39022000006</v>
      </c>
      <c r="C14" s="37">
        <v>518316.26934</v>
      </c>
      <c r="D14" s="37">
        <v>549887.29587</v>
      </c>
      <c r="E14" s="37">
        <f t="shared" si="0"/>
        <v>119.80235697060809</v>
      </c>
      <c r="F14" s="38">
        <f t="shared" si="1"/>
        <v>106.09107380908594</v>
      </c>
    </row>
    <row r="15" spans="1:6" ht="15.75">
      <c r="A15" s="36" t="s">
        <v>118</v>
      </c>
      <c r="B15" s="37">
        <v>264647.59138</v>
      </c>
      <c r="C15" s="37">
        <v>265497.52</v>
      </c>
      <c r="D15" s="37">
        <v>274490.03012</v>
      </c>
      <c r="E15" s="37">
        <f t="shared" si="0"/>
        <v>103.71907361358433</v>
      </c>
      <c r="F15" s="38">
        <f t="shared" si="1"/>
        <v>103.38704109929162</v>
      </c>
    </row>
    <row r="16" spans="1:6" ht="15.75">
      <c r="A16" s="36" t="s">
        <v>152</v>
      </c>
      <c r="B16" s="37">
        <v>211569.34305</v>
      </c>
      <c r="C16" s="37">
        <v>214509.9</v>
      </c>
      <c r="D16" s="37">
        <v>225171.67796</v>
      </c>
      <c r="E16" s="37">
        <f t="shared" si="0"/>
        <v>106.42925610767027</v>
      </c>
      <c r="F16" s="38">
        <f t="shared" si="1"/>
        <v>104.97029645717984</v>
      </c>
    </row>
    <row r="17" spans="1:6" ht="15.75">
      <c r="A17" s="36" t="s">
        <v>149</v>
      </c>
      <c r="B17" s="37">
        <v>35160.63776</v>
      </c>
      <c r="C17" s="37">
        <v>37339.6</v>
      </c>
      <c r="D17" s="37">
        <v>30757.11805</v>
      </c>
      <c r="E17" s="37">
        <f t="shared" si="0"/>
        <v>87.4759959132209</v>
      </c>
      <c r="F17" s="38">
        <f t="shared" si="1"/>
        <v>82.3713110210072</v>
      </c>
    </row>
    <row r="18" spans="1:6" ht="15.75">
      <c r="A18" s="36" t="s">
        <v>150</v>
      </c>
      <c r="B18" s="37">
        <v>17557.73236</v>
      </c>
      <c r="C18" s="37">
        <v>13402.02</v>
      </c>
      <c r="D18" s="37">
        <v>18242.84592</v>
      </c>
      <c r="E18" s="37">
        <f t="shared" si="0"/>
        <v>103.9020617580481</v>
      </c>
      <c r="F18" s="38">
        <f t="shared" si="1"/>
        <v>136.12012159361052</v>
      </c>
    </row>
    <row r="19" spans="1:6" ht="15.75">
      <c r="A19" s="36" t="s">
        <v>151</v>
      </c>
      <c r="B19" s="37">
        <v>359.87821</v>
      </c>
      <c r="C19" s="37">
        <v>246</v>
      </c>
      <c r="D19" s="37">
        <v>318.38819</v>
      </c>
      <c r="E19" s="37">
        <f t="shared" si="0"/>
        <v>88.47109415154644</v>
      </c>
      <c r="F19" s="38">
        <f t="shared" si="1"/>
        <v>129.42609349593496</v>
      </c>
    </row>
    <row r="20" spans="1:6" ht="15.75">
      <c r="A20" s="36" t="s">
        <v>119</v>
      </c>
      <c r="B20" s="37">
        <v>576425.97272</v>
      </c>
      <c r="C20" s="37">
        <v>556432.57</v>
      </c>
      <c r="D20" s="37">
        <v>592448.6445</v>
      </c>
      <c r="E20" s="37">
        <f t="shared" si="0"/>
        <v>102.7796581934699</v>
      </c>
      <c r="F20" s="38">
        <f t="shared" si="1"/>
        <v>106.47267547620372</v>
      </c>
    </row>
    <row r="21" spans="1:6" ht="15.75">
      <c r="A21" s="36" t="s">
        <v>153</v>
      </c>
      <c r="B21" s="37">
        <v>14685.1615</v>
      </c>
      <c r="C21" s="37">
        <v>15230.2</v>
      </c>
      <c r="D21" s="37">
        <v>21305.16943</v>
      </c>
      <c r="E21" s="37">
        <f t="shared" si="0"/>
        <v>145.07957185217202</v>
      </c>
      <c r="F21" s="38">
        <f t="shared" si="1"/>
        <v>139.88765367493534</v>
      </c>
    </row>
    <row r="22" spans="1:6" ht="15.75">
      <c r="A22" s="36" t="s">
        <v>154</v>
      </c>
      <c r="B22" s="37">
        <v>413899.88531</v>
      </c>
      <c r="C22" s="37">
        <v>374361.06</v>
      </c>
      <c r="D22" s="37">
        <v>415974.93988</v>
      </c>
      <c r="E22" s="37">
        <f t="shared" si="0"/>
        <v>100.50134214665121</v>
      </c>
      <c r="F22" s="38">
        <f t="shared" si="1"/>
        <v>111.11597447661892</v>
      </c>
    </row>
    <row r="23" spans="1:6" ht="15.75">
      <c r="A23" s="36" t="s">
        <v>155</v>
      </c>
      <c r="B23" s="37">
        <v>64674.73781</v>
      </c>
      <c r="C23" s="37">
        <v>78948.2</v>
      </c>
      <c r="D23" s="37">
        <v>71481.65988</v>
      </c>
      <c r="E23" s="37">
        <f t="shared" si="0"/>
        <v>110.52485452665806</v>
      </c>
      <c r="F23" s="38">
        <f t="shared" si="1"/>
        <v>90.54248213385488</v>
      </c>
    </row>
    <row r="24" spans="1:6" ht="15.75">
      <c r="A24" s="36" t="s">
        <v>156</v>
      </c>
      <c r="B24" s="37">
        <v>642.62524</v>
      </c>
      <c r="C24" s="37">
        <v>1260</v>
      </c>
      <c r="D24" s="37">
        <v>977</v>
      </c>
      <c r="E24" s="37">
        <f t="shared" si="0"/>
        <v>152.03262168787518</v>
      </c>
      <c r="F24" s="38">
        <f t="shared" si="1"/>
        <v>77.53968253968254</v>
      </c>
    </row>
    <row r="25" spans="1:6" ht="15.75">
      <c r="A25" s="36" t="s">
        <v>157</v>
      </c>
      <c r="B25" s="37">
        <v>82523.56286</v>
      </c>
      <c r="C25" s="37">
        <v>86633.11</v>
      </c>
      <c r="D25" s="37">
        <v>82709.87531</v>
      </c>
      <c r="E25" s="37">
        <f t="shared" si="0"/>
        <v>100.22576879080715</v>
      </c>
      <c r="F25" s="38">
        <f t="shared" si="1"/>
        <v>95.4714373176722</v>
      </c>
    </row>
    <row r="26" spans="1:6" ht="15.75">
      <c r="A26" s="40" t="s">
        <v>120</v>
      </c>
      <c r="B26" s="37">
        <v>22042.90442</v>
      </c>
      <c r="C26" s="37">
        <v>21618.3</v>
      </c>
      <c r="D26" s="37">
        <v>28763.26665</v>
      </c>
      <c r="E26" s="37">
        <f t="shared" si="0"/>
        <v>130.48764401438166</v>
      </c>
      <c r="F26" s="38">
        <f t="shared" si="1"/>
        <v>133.05054814670905</v>
      </c>
    </row>
    <row r="27" spans="1:6" ht="15.75">
      <c r="A27" s="40" t="s">
        <v>158</v>
      </c>
      <c r="B27" s="37">
        <v>22042.90442</v>
      </c>
      <c r="C27" s="37">
        <v>21618.3</v>
      </c>
      <c r="D27" s="37">
        <v>28763.28265</v>
      </c>
      <c r="E27" s="37">
        <f t="shared" si="0"/>
        <v>130.48771660009766</v>
      </c>
      <c r="F27" s="38">
        <f t="shared" si="1"/>
        <v>133.05062215807902</v>
      </c>
    </row>
    <row r="28" spans="1:6" ht="31.5">
      <c r="A28" s="40" t="s">
        <v>159</v>
      </c>
      <c r="B28" s="37">
        <v>0</v>
      </c>
      <c r="C28" s="37">
        <v>0</v>
      </c>
      <c r="D28" s="37">
        <v>-0.016</v>
      </c>
      <c r="E28" s="37"/>
      <c r="F28" s="38"/>
    </row>
    <row r="29" spans="1:6" ht="15.75">
      <c r="A29" s="36" t="s">
        <v>121</v>
      </c>
      <c r="B29" s="37">
        <v>54272.48404</v>
      </c>
      <c r="C29" s="37">
        <v>53300.6</v>
      </c>
      <c r="D29" s="37">
        <v>52031.66479</v>
      </c>
      <c r="E29" s="37">
        <f t="shared" si="0"/>
        <v>95.87116880747809</v>
      </c>
      <c r="F29" s="38">
        <f t="shared" si="1"/>
        <v>97.61928531761369</v>
      </c>
    </row>
    <row r="30" spans="1:6" ht="31.5">
      <c r="A30" s="36" t="s">
        <v>122</v>
      </c>
      <c r="B30" s="37">
        <v>0.20506</v>
      </c>
      <c r="C30" s="37">
        <v>0</v>
      </c>
      <c r="D30" s="37">
        <v>0.19353</v>
      </c>
      <c r="E30" s="37"/>
      <c r="F30" s="38"/>
    </row>
    <row r="31" spans="1:6" ht="31.5">
      <c r="A31" s="41" t="s">
        <v>123</v>
      </c>
      <c r="B31" s="37">
        <v>60041.63802</v>
      </c>
      <c r="C31" s="49">
        <v>67224.87</v>
      </c>
      <c r="D31" s="37">
        <v>55316.21969</v>
      </c>
      <c r="E31" s="37">
        <f t="shared" si="0"/>
        <v>92.12976446707542</v>
      </c>
      <c r="F31" s="38">
        <f t="shared" si="1"/>
        <v>82.28535018364484</v>
      </c>
    </row>
    <row r="32" spans="1:6" ht="15.75">
      <c r="A32" s="36" t="s">
        <v>124</v>
      </c>
      <c r="B32" s="37">
        <v>5580.17549</v>
      </c>
      <c r="C32" s="37">
        <v>5200.7</v>
      </c>
      <c r="D32" s="37">
        <v>6904.82961</v>
      </c>
      <c r="E32" s="37">
        <f t="shared" si="0"/>
        <v>123.73857457303731</v>
      </c>
      <c r="F32" s="38">
        <f t="shared" si="1"/>
        <v>132.76731228488472</v>
      </c>
    </row>
    <row r="33" spans="1:6" ht="15.75">
      <c r="A33" s="36" t="s">
        <v>125</v>
      </c>
      <c r="B33" s="37">
        <v>50636.90276</v>
      </c>
      <c r="C33" s="37">
        <v>61749.6</v>
      </c>
      <c r="D33" s="37">
        <v>57554.90553</v>
      </c>
      <c r="E33" s="37">
        <f t="shared" si="0"/>
        <v>113.66197850367894</v>
      </c>
      <c r="F33" s="38">
        <f t="shared" si="1"/>
        <v>93.20692851451669</v>
      </c>
    </row>
    <row r="34" spans="1:6" ht="15.75">
      <c r="A34" s="36" t="s">
        <v>126</v>
      </c>
      <c r="B34" s="42">
        <v>16310.25564</v>
      </c>
      <c r="C34" s="37">
        <v>10276.4</v>
      </c>
      <c r="D34" s="42">
        <v>18341.93107</v>
      </c>
      <c r="E34" s="37">
        <f t="shared" si="0"/>
        <v>112.45642910107078</v>
      </c>
      <c r="F34" s="38">
        <f t="shared" si="1"/>
        <v>178.48595879880114</v>
      </c>
    </row>
    <row r="35" spans="1:6" ht="15.75">
      <c r="A35" s="36" t="s">
        <v>127</v>
      </c>
      <c r="B35" s="37">
        <v>2144.36663</v>
      </c>
      <c r="C35" s="37">
        <v>1832.8</v>
      </c>
      <c r="D35" s="37">
        <v>869.5209</v>
      </c>
      <c r="E35" s="37">
        <f t="shared" si="0"/>
        <v>40.54907812103008</v>
      </c>
      <c r="F35" s="38">
        <f t="shared" si="1"/>
        <v>47.44221409864688</v>
      </c>
    </row>
    <row r="36" spans="1:6" ht="15.75">
      <c r="A36" s="36" t="s">
        <v>128</v>
      </c>
      <c r="B36" s="37">
        <v>92359.47193</v>
      </c>
      <c r="C36" s="37">
        <v>105622.2</v>
      </c>
      <c r="D36" s="37">
        <v>103755.44005</v>
      </c>
      <c r="E36" s="37">
        <f t="shared" si="0"/>
        <v>112.33871078067348</v>
      </c>
      <c r="F36" s="38">
        <f t="shared" si="1"/>
        <v>98.23260645015915</v>
      </c>
    </row>
    <row r="37" spans="1:6" ht="16.5" thickBot="1">
      <c r="A37" s="43" t="s">
        <v>129</v>
      </c>
      <c r="B37" s="44">
        <v>10324.291280000001</v>
      </c>
      <c r="C37" s="44">
        <v>1054.6524</v>
      </c>
      <c r="D37" s="44">
        <v>2854.75206</v>
      </c>
      <c r="E37" s="44">
        <f t="shared" si="0"/>
        <v>27.650828348190498</v>
      </c>
      <c r="F37" s="50">
        <f t="shared" si="1"/>
        <v>270.68179620128865</v>
      </c>
    </row>
    <row r="38" spans="1:6" ht="16.5" thickTop="1">
      <c r="A38" s="78"/>
      <c r="B38" s="79"/>
      <c r="C38" s="79"/>
      <c r="D38" s="79"/>
      <c r="E38" s="80"/>
      <c r="F38" s="80"/>
    </row>
    <row r="39" spans="1:6" ht="15.75">
      <c r="A39" s="78"/>
      <c r="B39" s="79"/>
      <c r="C39" s="79"/>
      <c r="D39" s="79"/>
      <c r="E39" s="80"/>
      <c r="F39" s="80"/>
    </row>
    <row r="40" spans="2:4" ht="15.75">
      <c r="B40" s="77"/>
      <c r="C40" s="77"/>
      <c r="D40" s="77"/>
    </row>
    <row r="41" spans="2:4" ht="15.75">
      <c r="B41" s="29"/>
      <c r="C41" s="76"/>
      <c r="D41" s="76"/>
    </row>
    <row r="43" spans="2:4" ht="15.75">
      <c r="B43" s="81"/>
      <c r="C43" s="81"/>
      <c r="D43" s="81"/>
    </row>
  </sheetData>
  <sheetProtection/>
  <mergeCells count="4">
    <mergeCell ref="A1:F1"/>
    <mergeCell ref="A2:F2"/>
    <mergeCell ref="A3:F3"/>
    <mergeCell ref="A4:D4"/>
  </mergeCells>
  <printOptions/>
  <pageMargins left="0.7" right="0.7" top="0.75" bottom="0.75" header="0.3" footer="0.3"/>
  <pageSetup horizontalDpi="600" verticalDpi="600" orientation="landscape" paperSize="9" scale="7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3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8" customWidth="1"/>
    <col min="2" max="2" width="19.375" style="28" customWidth="1"/>
    <col min="3" max="5" width="19.375" style="29" customWidth="1"/>
    <col min="6" max="6" width="19.375" style="25" customWidth="1"/>
    <col min="7" max="7" width="9.125" style="25" customWidth="1"/>
    <col min="8" max="10" width="15.375" style="25" customWidth="1"/>
    <col min="11" max="16384" width="9.125" style="25" customWidth="1"/>
  </cols>
  <sheetData>
    <row r="1" spans="1:6" ht="15.75">
      <c r="A1" s="87" t="s">
        <v>107</v>
      </c>
      <c r="B1" s="87"/>
      <c r="C1" s="87"/>
      <c r="D1" s="87"/>
      <c r="E1" s="87"/>
      <c r="F1" s="87"/>
    </row>
    <row r="2" spans="1:6" ht="15.75">
      <c r="A2" s="88" t="s">
        <v>161</v>
      </c>
      <c r="B2" s="88"/>
      <c r="C2" s="88"/>
      <c r="D2" s="88"/>
      <c r="E2" s="88"/>
      <c r="F2" s="88"/>
    </row>
    <row r="3" spans="1:6" ht="15.75">
      <c r="A3" s="89" t="s">
        <v>162</v>
      </c>
      <c r="B3" s="89"/>
      <c r="C3" s="89"/>
      <c r="D3" s="89"/>
      <c r="E3" s="89"/>
      <c r="F3" s="89"/>
    </row>
    <row r="4" spans="1:5" s="27" customFormat="1" ht="15.75" customHeight="1" hidden="1">
      <c r="A4" s="91" t="s">
        <v>108</v>
      </c>
      <c r="B4" s="91"/>
      <c r="C4" s="91"/>
      <c r="D4" s="91"/>
      <c r="E4" s="26"/>
    </row>
    <row r="5" spans="1:6" ht="16.5" thickBot="1">
      <c r="A5" s="28" t="s">
        <v>148</v>
      </c>
      <c r="F5" s="29" t="s">
        <v>109</v>
      </c>
    </row>
    <row r="6" spans="1:6" ht="89.25" customHeight="1" thickTop="1">
      <c r="A6" s="30" t="s">
        <v>147</v>
      </c>
      <c r="B6" s="51" t="s">
        <v>164</v>
      </c>
      <c r="C6" s="51" t="s">
        <v>165</v>
      </c>
      <c r="D6" s="51" t="s">
        <v>166</v>
      </c>
      <c r="E6" s="51" t="s">
        <v>167</v>
      </c>
      <c r="F6" s="55" t="s">
        <v>168</v>
      </c>
    </row>
    <row r="7" spans="1:6" ht="15.75" hidden="1">
      <c r="A7" s="31" t="s">
        <v>110</v>
      </c>
      <c r="B7" s="64"/>
      <c r="C7" s="64">
        <v>1</v>
      </c>
      <c r="D7" s="64">
        <v>2</v>
      </c>
      <c r="E7" s="64"/>
      <c r="F7" s="65">
        <v>3</v>
      </c>
    </row>
    <row r="8" spans="1:6" ht="15.75">
      <c r="A8" s="32" t="s">
        <v>111</v>
      </c>
      <c r="B8" s="33">
        <v>2805897.93779</v>
      </c>
      <c r="C8" s="33">
        <v>2997872.1</v>
      </c>
      <c r="D8" s="33">
        <v>2912818.76726</v>
      </c>
      <c r="E8" s="33">
        <f>D8/B8*100</f>
        <v>103.81057443430083</v>
      </c>
      <c r="F8" s="34">
        <f>D8/C8*100</f>
        <v>97.16287653699436</v>
      </c>
    </row>
    <row r="9" spans="1:6" ht="15.75">
      <c r="A9" s="36" t="s">
        <v>112</v>
      </c>
      <c r="B9" s="37">
        <v>1753225.02685</v>
      </c>
      <c r="C9" s="37">
        <v>1822676.6</v>
      </c>
      <c r="D9" s="37">
        <v>1691424.53611</v>
      </c>
      <c r="E9" s="37">
        <f>D9/B9*100</f>
        <v>96.4750394391166</v>
      </c>
      <c r="F9" s="38">
        <f>D9/C9*100</f>
        <v>92.79893844634863</v>
      </c>
    </row>
    <row r="10" spans="1:6" ht="15.75">
      <c r="A10" s="39" t="s">
        <v>113</v>
      </c>
      <c r="B10" s="37">
        <v>578379.67146</v>
      </c>
      <c r="C10" s="37">
        <v>614056.6</v>
      </c>
      <c r="D10" s="37">
        <v>501147.09671</v>
      </c>
      <c r="E10" s="37">
        <f aca="true" t="shared" si="0" ref="E10:E33">D10/B10*100</f>
        <v>86.64673421957548</v>
      </c>
      <c r="F10" s="38">
        <f aca="true" t="shared" si="1" ref="F10:F32">D10/C10*100</f>
        <v>81.61252508482117</v>
      </c>
    </row>
    <row r="11" spans="1:6" ht="15.75">
      <c r="A11" s="39" t="s">
        <v>114</v>
      </c>
      <c r="B11" s="37">
        <v>1174845.35539</v>
      </c>
      <c r="C11" s="37">
        <v>1208620</v>
      </c>
      <c r="D11" s="37">
        <v>1190277.4394</v>
      </c>
      <c r="E11" s="37">
        <f t="shared" si="0"/>
        <v>101.31354173033924</v>
      </c>
      <c r="F11" s="38">
        <f t="shared" si="1"/>
        <v>98.48235503301285</v>
      </c>
    </row>
    <row r="12" spans="1:6" ht="31.5">
      <c r="A12" s="36" t="s">
        <v>115</v>
      </c>
      <c r="B12" s="37">
        <v>435697.36249</v>
      </c>
      <c r="C12" s="37">
        <v>536517.1</v>
      </c>
      <c r="D12" s="37">
        <v>559061.08973</v>
      </c>
      <c r="E12" s="37">
        <f t="shared" si="0"/>
        <v>128.31408630407566</v>
      </c>
      <c r="F12" s="38">
        <f t="shared" si="1"/>
        <v>104.2019144832476</v>
      </c>
    </row>
    <row r="13" spans="1:6" ht="15.75">
      <c r="A13" s="72" t="s">
        <v>116</v>
      </c>
      <c r="B13" s="37">
        <v>22601.5113</v>
      </c>
      <c r="C13" s="37">
        <v>67667.8</v>
      </c>
      <c r="D13" s="37">
        <v>64162.52345</v>
      </c>
      <c r="E13" s="37">
        <f t="shared" si="0"/>
        <v>283.88598708441236</v>
      </c>
      <c r="F13" s="38">
        <f t="shared" si="1"/>
        <v>94.81987511046613</v>
      </c>
    </row>
    <row r="14" spans="1:6" ht="15.75">
      <c r="A14" s="72" t="s">
        <v>117</v>
      </c>
      <c r="B14" s="37">
        <v>413095.85119</v>
      </c>
      <c r="C14" s="37">
        <v>468849.3</v>
      </c>
      <c r="D14" s="37">
        <v>494898.56628</v>
      </c>
      <c r="E14" s="37">
        <f t="shared" si="0"/>
        <v>119.80235697220196</v>
      </c>
      <c r="F14" s="38">
        <f t="shared" si="1"/>
        <v>105.55599982339743</v>
      </c>
    </row>
    <row r="15" spans="1:6" ht="15.75">
      <c r="A15" s="36" t="s">
        <v>118</v>
      </c>
      <c r="B15" s="37">
        <v>211582.43966</v>
      </c>
      <c r="C15" s="37">
        <v>214509.9</v>
      </c>
      <c r="D15" s="37">
        <v>225169.80571</v>
      </c>
      <c r="E15" s="37">
        <f t="shared" si="0"/>
        <v>106.42178342958614</v>
      </c>
      <c r="F15" s="38">
        <f t="shared" si="1"/>
        <v>104.96942365364022</v>
      </c>
    </row>
    <row r="16" spans="1:6" ht="15.75">
      <c r="A16" s="36" t="s">
        <v>152</v>
      </c>
      <c r="B16" s="37">
        <v>211569.34305</v>
      </c>
      <c r="C16" s="37">
        <v>214509.9</v>
      </c>
      <c r="D16" s="37">
        <v>225171.67796</v>
      </c>
      <c r="E16" s="37">
        <f t="shared" si="0"/>
        <v>106.42925610767027</v>
      </c>
      <c r="F16" s="38">
        <f t="shared" si="1"/>
        <v>104.97029645717984</v>
      </c>
    </row>
    <row r="17" spans="1:6" ht="15.75">
      <c r="A17" s="36" t="s">
        <v>150</v>
      </c>
      <c r="B17" s="37">
        <v>13.09661</v>
      </c>
      <c r="C17" s="37">
        <v>0</v>
      </c>
      <c r="D17" s="37">
        <v>-1.87225</v>
      </c>
      <c r="E17" s="37">
        <f t="shared" si="0"/>
        <v>-14.295684150325924</v>
      </c>
      <c r="F17" s="38"/>
    </row>
    <row r="18" spans="1:6" ht="15.75">
      <c r="A18" s="36" t="s">
        <v>119</v>
      </c>
      <c r="B18" s="37">
        <v>272267.30533</v>
      </c>
      <c r="C18" s="37">
        <v>275894.4</v>
      </c>
      <c r="D18" s="37">
        <v>280446.12959</v>
      </c>
      <c r="E18" s="37">
        <f t="shared" si="0"/>
        <v>103.00396856320553</v>
      </c>
      <c r="F18" s="38">
        <f t="shared" si="1"/>
        <v>101.64980861880488</v>
      </c>
    </row>
    <row r="19" spans="1:6" ht="15.75">
      <c r="A19" s="36" t="s">
        <v>154</v>
      </c>
      <c r="B19" s="37">
        <v>206949.94228</v>
      </c>
      <c r="C19" s="37">
        <v>195686.2</v>
      </c>
      <c r="D19" s="37">
        <v>207987.46971</v>
      </c>
      <c r="E19" s="37">
        <f t="shared" si="0"/>
        <v>100.5013422176249</v>
      </c>
      <c r="F19" s="38">
        <f t="shared" si="1"/>
        <v>106.28622238563577</v>
      </c>
    </row>
    <row r="20" spans="1:6" ht="15.75">
      <c r="A20" s="36" t="s">
        <v>155</v>
      </c>
      <c r="B20" s="37">
        <v>64674.73781</v>
      </c>
      <c r="C20" s="37">
        <v>78948.2</v>
      </c>
      <c r="D20" s="37">
        <v>71481.65988</v>
      </c>
      <c r="E20" s="37">
        <f t="shared" si="0"/>
        <v>110.52485452665806</v>
      </c>
      <c r="F20" s="38">
        <f t="shared" si="1"/>
        <v>90.54248213385488</v>
      </c>
    </row>
    <row r="21" spans="1:6" ht="15.75">
      <c r="A21" s="36" t="s">
        <v>156</v>
      </c>
      <c r="B21" s="37">
        <v>642.62524</v>
      </c>
      <c r="C21" s="37">
        <v>1260</v>
      </c>
      <c r="D21" s="37">
        <v>977</v>
      </c>
      <c r="E21" s="37">
        <f t="shared" si="0"/>
        <v>152.03262168787518</v>
      </c>
      <c r="F21" s="38">
        <f t="shared" si="1"/>
        <v>77.53968253968254</v>
      </c>
    </row>
    <row r="22" spans="1:6" ht="15.75">
      <c r="A22" s="40" t="s">
        <v>120</v>
      </c>
      <c r="B22" s="37">
        <v>22042.90442</v>
      </c>
      <c r="C22" s="37">
        <v>21618.3</v>
      </c>
      <c r="D22" s="37">
        <v>28763.26665</v>
      </c>
      <c r="E22" s="37">
        <f t="shared" si="0"/>
        <v>130.48764401438166</v>
      </c>
      <c r="F22" s="38">
        <f t="shared" si="1"/>
        <v>133.05054814670905</v>
      </c>
    </row>
    <row r="23" spans="1:6" ht="15.75">
      <c r="A23" s="40" t="s">
        <v>158</v>
      </c>
      <c r="B23" s="37">
        <v>22042.90442</v>
      </c>
      <c r="C23" s="37">
        <v>21618.3</v>
      </c>
      <c r="D23" s="37">
        <v>28763.28265</v>
      </c>
      <c r="E23" s="37">
        <f t="shared" si="0"/>
        <v>130.48771660009766</v>
      </c>
      <c r="F23" s="38">
        <f t="shared" si="1"/>
        <v>133.05062215807902</v>
      </c>
    </row>
    <row r="24" spans="1:6" ht="31.5">
      <c r="A24" s="40" t="s">
        <v>159</v>
      </c>
      <c r="B24" s="37">
        <v>0</v>
      </c>
      <c r="C24" s="37">
        <v>0</v>
      </c>
      <c r="D24" s="37">
        <v>-0.016</v>
      </c>
      <c r="E24" s="37"/>
      <c r="F24" s="38"/>
    </row>
    <row r="25" spans="1:6" ht="15.75">
      <c r="A25" s="36" t="s">
        <v>121</v>
      </c>
      <c r="B25" s="37">
        <v>11202.98776</v>
      </c>
      <c r="C25" s="37">
        <v>11398.3</v>
      </c>
      <c r="D25" s="37">
        <v>11592.90067</v>
      </c>
      <c r="E25" s="37">
        <f t="shared" si="0"/>
        <v>103.48043681161711</v>
      </c>
      <c r="F25" s="38">
        <f t="shared" si="1"/>
        <v>101.70727801514263</v>
      </c>
    </row>
    <row r="26" spans="1:6" ht="31.5">
      <c r="A26" s="36" t="s">
        <v>122</v>
      </c>
      <c r="B26" s="37">
        <v>0</v>
      </c>
      <c r="C26" s="37">
        <v>0</v>
      </c>
      <c r="D26" s="37">
        <v>0</v>
      </c>
      <c r="E26" s="37"/>
      <c r="F26" s="38"/>
    </row>
    <row r="27" spans="1:6" ht="31.5">
      <c r="A27" s="41" t="s">
        <v>123</v>
      </c>
      <c r="B27" s="37">
        <v>9952.12154</v>
      </c>
      <c r="C27" s="49">
        <v>11830.4</v>
      </c>
      <c r="D27" s="37">
        <v>12551.04716</v>
      </c>
      <c r="E27" s="37">
        <f t="shared" si="0"/>
        <v>126.11428738640585</v>
      </c>
      <c r="F27" s="38">
        <f t="shared" si="1"/>
        <v>106.09148600216392</v>
      </c>
    </row>
    <row r="28" spans="1:6" ht="15.75">
      <c r="A28" s="36" t="s">
        <v>124</v>
      </c>
      <c r="B28" s="52">
        <v>4449.78225</v>
      </c>
      <c r="C28" s="52">
        <v>3964.4</v>
      </c>
      <c r="D28" s="52">
        <v>4498.01947</v>
      </c>
      <c r="E28" s="37">
        <f t="shared" si="0"/>
        <v>101.08403551656937</v>
      </c>
      <c r="F28" s="38">
        <f t="shared" si="1"/>
        <v>113.4602832711129</v>
      </c>
    </row>
    <row r="29" spans="1:6" ht="15.75">
      <c r="A29" s="36" t="s">
        <v>125</v>
      </c>
      <c r="B29" s="37">
        <v>550.72855</v>
      </c>
      <c r="C29" s="37">
        <v>7021</v>
      </c>
      <c r="D29" s="37">
        <v>7790.38876</v>
      </c>
      <c r="E29" s="37">
        <f t="shared" si="0"/>
        <v>1414.5605416679414</v>
      </c>
      <c r="F29" s="38">
        <f t="shared" si="1"/>
        <v>110.95839282153538</v>
      </c>
    </row>
    <row r="30" spans="1:6" ht="15.75">
      <c r="A30" s="36" t="s">
        <v>126</v>
      </c>
      <c r="B30" s="42">
        <v>468.48852</v>
      </c>
      <c r="C30" s="37">
        <v>502</v>
      </c>
      <c r="D30" s="42">
        <v>3924.55066</v>
      </c>
      <c r="E30" s="37">
        <f t="shared" si="0"/>
        <v>837.7047659566983</v>
      </c>
      <c r="F30" s="38">
        <f t="shared" si="1"/>
        <v>781.783</v>
      </c>
    </row>
    <row r="31" spans="1:6" ht="15.75">
      <c r="A31" s="36" t="s">
        <v>127</v>
      </c>
      <c r="B31" s="37">
        <v>2079.20263</v>
      </c>
      <c r="C31" s="47">
        <v>1750</v>
      </c>
      <c r="D31" s="37">
        <v>840.6439</v>
      </c>
      <c r="E31" s="37">
        <f t="shared" si="0"/>
        <v>40.431071405483934</v>
      </c>
      <c r="F31" s="38">
        <f t="shared" si="1"/>
        <v>48.036794285714286</v>
      </c>
    </row>
    <row r="32" spans="1:6" ht="15.75">
      <c r="A32" s="36" t="s">
        <v>128</v>
      </c>
      <c r="B32" s="37">
        <v>76262.60645</v>
      </c>
      <c r="C32" s="37">
        <v>90189.7</v>
      </c>
      <c r="D32" s="37">
        <v>85984.23497</v>
      </c>
      <c r="E32" s="37">
        <f t="shared" si="0"/>
        <v>112.74756918565822</v>
      </c>
      <c r="F32" s="38">
        <f t="shared" si="1"/>
        <v>95.33708945700009</v>
      </c>
    </row>
    <row r="33" spans="1:6" ht="16.5" thickBot="1">
      <c r="A33" s="43" t="s">
        <v>129</v>
      </c>
      <c r="B33" s="44">
        <v>6116.98134</v>
      </c>
      <c r="C33" s="44">
        <v>0</v>
      </c>
      <c r="D33" s="44">
        <v>772.15388</v>
      </c>
      <c r="E33" s="44">
        <f t="shared" si="0"/>
        <v>12.623119755993892</v>
      </c>
      <c r="F33" s="38"/>
    </row>
    <row r="34" spans="1:6" ht="16.5" thickTop="1">
      <c r="A34" s="78"/>
      <c r="B34" s="79"/>
      <c r="C34" s="79"/>
      <c r="D34" s="79"/>
      <c r="E34" s="80"/>
      <c r="F34" s="80"/>
    </row>
    <row r="35" spans="1:6" ht="15.75">
      <c r="A35" s="78"/>
      <c r="B35" s="79"/>
      <c r="C35" s="79"/>
      <c r="D35" s="79"/>
      <c r="E35" s="80"/>
      <c r="F35" s="80"/>
    </row>
    <row r="36" spans="1:6" ht="15.75">
      <c r="A36" s="78"/>
      <c r="B36" s="82"/>
      <c r="C36" s="82"/>
      <c r="D36" s="82"/>
      <c r="E36" s="80"/>
      <c r="F36" s="80"/>
    </row>
    <row r="37" spans="1:6" ht="15.75">
      <c r="A37" s="78"/>
      <c r="B37" s="82"/>
      <c r="C37" s="82"/>
      <c r="D37" s="82"/>
      <c r="E37" s="80"/>
      <c r="F37" s="80"/>
    </row>
    <row r="39" ht="15.75">
      <c r="B39" s="46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40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8" customWidth="1"/>
    <col min="2" max="2" width="19.375" style="28" customWidth="1"/>
    <col min="3" max="5" width="19.375" style="29" customWidth="1"/>
    <col min="6" max="6" width="19.375" style="25" customWidth="1"/>
    <col min="7" max="7" width="20.75390625" style="25" customWidth="1"/>
    <col min="8" max="8" width="20.125" style="25" customWidth="1"/>
    <col min="9" max="9" width="21.125" style="25" customWidth="1"/>
    <col min="10" max="10" width="24.125" style="25" customWidth="1"/>
    <col min="11" max="16384" width="9.125" style="25" customWidth="1"/>
  </cols>
  <sheetData>
    <row r="1" spans="1:6" ht="15.75">
      <c r="A1" s="87" t="s">
        <v>107</v>
      </c>
      <c r="B1" s="87"/>
      <c r="C1" s="87"/>
      <c r="D1" s="87"/>
      <c r="E1" s="87"/>
      <c r="F1" s="87"/>
    </row>
    <row r="2" spans="1:6" ht="15.75">
      <c r="A2" s="88" t="s">
        <v>143</v>
      </c>
      <c r="B2" s="88"/>
      <c r="C2" s="88"/>
      <c r="D2" s="88"/>
      <c r="E2" s="88"/>
      <c r="F2" s="88"/>
    </row>
    <row r="3" spans="1:8" ht="15.75">
      <c r="A3" s="89" t="s">
        <v>162</v>
      </c>
      <c r="B3" s="89"/>
      <c r="C3" s="89"/>
      <c r="D3" s="89"/>
      <c r="E3" s="89"/>
      <c r="F3" s="89"/>
      <c r="H3" s="45"/>
    </row>
    <row r="4" spans="1:5" s="27" customFormat="1" ht="15.75" customHeight="1" hidden="1">
      <c r="A4" s="91" t="s">
        <v>108</v>
      </c>
      <c r="B4" s="91"/>
      <c r="C4" s="91"/>
      <c r="D4" s="91"/>
      <c r="E4" s="26"/>
    </row>
    <row r="5" spans="6:8" ht="16.5" thickBot="1">
      <c r="F5" s="29" t="s">
        <v>109</v>
      </c>
      <c r="H5" s="45"/>
    </row>
    <row r="6" spans="1:6" ht="89.25" customHeight="1" thickTop="1">
      <c r="A6" s="30" t="s">
        <v>147</v>
      </c>
      <c r="B6" s="51" t="s">
        <v>164</v>
      </c>
      <c r="C6" s="51" t="s">
        <v>165</v>
      </c>
      <c r="D6" s="51" t="s">
        <v>166</v>
      </c>
      <c r="E6" s="51" t="s">
        <v>167</v>
      </c>
      <c r="F6" s="55" t="s">
        <v>168</v>
      </c>
    </row>
    <row r="7" spans="1:6" ht="15.75" hidden="1">
      <c r="A7" s="31" t="s">
        <v>110</v>
      </c>
      <c r="B7" s="100"/>
      <c r="C7" s="100">
        <v>1</v>
      </c>
      <c r="D7" s="64">
        <v>2</v>
      </c>
      <c r="E7" s="64"/>
      <c r="F7" s="65">
        <v>3</v>
      </c>
    </row>
    <row r="8" spans="1:10" ht="15.75">
      <c r="A8" s="32" t="s">
        <v>111</v>
      </c>
      <c r="B8" s="33">
        <v>1086010.6681799998</v>
      </c>
      <c r="C8" s="33">
        <v>1080446.86174</v>
      </c>
      <c r="D8" s="33">
        <v>1094034.61614</v>
      </c>
      <c r="E8" s="33">
        <f>D8/B8*100</f>
        <v>100.73884614535575</v>
      </c>
      <c r="F8" s="34">
        <f>D8/C8*100</f>
        <v>101.25760505964334</v>
      </c>
      <c r="G8" s="35"/>
      <c r="H8" s="35"/>
      <c r="I8" s="35"/>
      <c r="J8" s="35"/>
    </row>
    <row r="9" spans="1:10" ht="15.75">
      <c r="A9" s="36" t="s">
        <v>112</v>
      </c>
      <c r="B9" s="37">
        <v>492529.94323000003</v>
      </c>
      <c r="C9" s="37">
        <v>507957.5800000001</v>
      </c>
      <c r="D9" s="37">
        <v>498881.01447000005</v>
      </c>
      <c r="E9" s="37">
        <f>D9/B9*100</f>
        <v>101.28947921386258</v>
      </c>
      <c r="F9" s="38">
        <f>D9/C9*100</f>
        <v>98.21312529089535</v>
      </c>
      <c r="G9" s="35"/>
      <c r="H9" s="35"/>
      <c r="I9" s="35"/>
      <c r="J9" s="35"/>
    </row>
    <row r="10" spans="1:10" ht="15.75">
      <c r="A10" s="39" t="s">
        <v>114</v>
      </c>
      <c r="B10" s="37">
        <v>492529.94323000003</v>
      </c>
      <c r="C10" s="37">
        <v>507957.5800000001</v>
      </c>
      <c r="D10" s="37">
        <v>498881.01447000005</v>
      </c>
      <c r="E10" s="37">
        <f aca="true" t="shared" si="0" ref="E10:E30">D10/B10*100</f>
        <v>101.28947921386258</v>
      </c>
      <c r="F10" s="38">
        <f aca="true" t="shared" si="1" ref="F10:F30">D10/C10*100</f>
        <v>98.21312529089535</v>
      </c>
      <c r="G10" s="35"/>
      <c r="H10" s="35"/>
      <c r="I10" s="35"/>
      <c r="J10" s="35"/>
    </row>
    <row r="11" spans="1:10" ht="31.5">
      <c r="A11" s="36" t="s">
        <v>115</v>
      </c>
      <c r="B11" s="37">
        <v>55952.21403</v>
      </c>
      <c r="C11" s="37">
        <v>61357.46934000007</v>
      </c>
      <c r="D11" s="37">
        <v>64155.34458999999</v>
      </c>
      <c r="E11" s="37">
        <f t="shared" si="0"/>
        <v>114.66095793028262</v>
      </c>
      <c r="F11" s="38">
        <f t="shared" si="1"/>
        <v>104.55995868163346</v>
      </c>
      <c r="G11" s="35"/>
      <c r="H11" s="35"/>
      <c r="I11" s="35"/>
      <c r="J11" s="35"/>
    </row>
    <row r="12" spans="1:10" ht="15.75">
      <c r="A12" s="72" t="s">
        <v>116</v>
      </c>
      <c r="B12" s="37">
        <v>10052.675</v>
      </c>
      <c r="C12" s="37">
        <v>11890.5</v>
      </c>
      <c r="D12" s="37">
        <v>9166.614999999998</v>
      </c>
      <c r="E12" s="37">
        <f t="shared" si="0"/>
        <v>91.18582864759875</v>
      </c>
      <c r="F12" s="38">
        <f t="shared" si="1"/>
        <v>77.09192212270298</v>
      </c>
      <c r="G12" s="35"/>
      <c r="H12" s="35"/>
      <c r="I12" s="35"/>
      <c r="J12" s="35"/>
    </row>
    <row r="13" spans="1:10" ht="15.75">
      <c r="A13" s="72" t="s">
        <v>117</v>
      </c>
      <c r="B13" s="37">
        <v>45899.53903000004</v>
      </c>
      <c r="C13" s="37">
        <v>49466.96934000001</v>
      </c>
      <c r="D13" s="37">
        <v>54988.72959</v>
      </c>
      <c r="E13" s="37">
        <f t="shared" si="0"/>
        <v>119.8023569562632</v>
      </c>
      <c r="F13" s="38">
        <f t="shared" si="1"/>
        <v>111.16251980598896</v>
      </c>
      <c r="G13" s="35"/>
      <c r="H13" s="35"/>
      <c r="I13" s="35"/>
      <c r="J13" s="35"/>
    </row>
    <row r="14" spans="1:10" ht="15.75">
      <c r="A14" s="36" t="s">
        <v>118</v>
      </c>
      <c r="B14" s="37">
        <v>53065.15172</v>
      </c>
      <c r="C14" s="37">
        <v>50987.620000000024</v>
      </c>
      <c r="D14" s="37">
        <v>49320.224410000024</v>
      </c>
      <c r="E14" s="37">
        <f t="shared" si="0"/>
        <v>92.94277470502637</v>
      </c>
      <c r="F14" s="38">
        <f t="shared" si="1"/>
        <v>96.72980305807567</v>
      </c>
      <c r="G14" s="35"/>
      <c r="H14" s="35"/>
      <c r="I14" s="35"/>
      <c r="J14" s="35"/>
    </row>
    <row r="15" spans="1:10" ht="15.75">
      <c r="A15" s="36" t="s">
        <v>149</v>
      </c>
      <c r="B15" s="37">
        <v>35160.63776</v>
      </c>
      <c r="C15" s="37">
        <v>37339.6</v>
      </c>
      <c r="D15" s="37">
        <v>30757.11805</v>
      </c>
      <c r="E15" s="37">
        <f t="shared" si="0"/>
        <v>87.4759959132209</v>
      </c>
      <c r="F15" s="38">
        <f t="shared" si="1"/>
        <v>82.3713110210072</v>
      </c>
      <c r="G15" s="35"/>
      <c r="H15" s="35"/>
      <c r="I15" s="35"/>
      <c r="J15" s="35"/>
    </row>
    <row r="16" spans="1:10" ht="15.75">
      <c r="A16" s="36" t="s">
        <v>150</v>
      </c>
      <c r="B16" s="37">
        <v>17544.63575</v>
      </c>
      <c r="C16" s="37">
        <v>13402.02</v>
      </c>
      <c r="D16" s="37">
        <v>18244.71817</v>
      </c>
      <c r="E16" s="37">
        <f t="shared" si="0"/>
        <v>103.99029327240379</v>
      </c>
      <c r="F16" s="38">
        <f t="shared" si="1"/>
        <v>136.13409150262424</v>
      </c>
      <c r="G16" s="35"/>
      <c r="H16" s="35"/>
      <c r="I16" s="35"/>
      <c r="J16" s="35"/>
    </row>
    <row r="17" spans="1:10" ht="15.75">
      <c r="A17" s="36" t="s">
        <v>151</v>
      </c>
      <c r="B17" s="37">
        <v>359.87820999999997</v>
      </c>
      <c r="C17" s="37">
        <v>246</v>
      </c>
      <c r="D17" s="37">
        <v>318.38819</v>
      </c>
      <c r="E17" s="37">
        <f t="shared" si="0"/>
        <v>88.47109415154645</v>
      </c>
      <c r="F17" s="38">
        <f t="shared" si="1"/>
        <v>129.42609349593496</v>
      </c>
      <c r="G17" s="35"/>
      <c r="H17" s="35"/>
      <c r="I17" s="35"/>
      <c r="J17" s="35"/>
    </row>
    <row r="18" spans="1:10" ht="15.75">
      <c r="A18" s="36" t="s">
        <v>119</v>
      </c>
      <c r="B18" s="37">
        <v>304158.66738999996</v>
      </c>
      <c r="C18" s="37">
        <v>280538.1699999999</v>
      </c>
      <c r="D18" s="37">
        <v>312002.51491</v>
      </c>
      <c r="E18" s="37">
        <f t="shared" si="0"/>
        <v>102.57886700625976</v>
      </c>
      <c r="F18" s="38">
        <f t="shared" si="1"/>
        <v>111.21570904593842</v>
      </c>
      <c r="G18" s="35"/>
      <c r="H18" s="35"/>
      <c r="I18" s="35"/>
      <c r="J18" s="35"/>
    </row>
    <row r="19" spans="1:10" ht="15.75">
      <c r="A19" s="36" t="s">
        <v>153</v>
      </c>
      <c r="B19" s="37">
        <v>14685.1615</v>
      </c>
      <c r="C19" s="37">
        <v>15230.2</v>
      </c>
      <c r="D19" s="37">
        <v>21305.16943</v>
      </c>
      <c r="E19" s="37">
        <f t="shared" si="0"/>
        <v>145.07957185217202</v>
      </c>
      <c r="F19" s="38">
        <f t="shared" si="1"/>
        <v>139.88765367493534</v>
      </c>
      <c r="G19" s="35"/>
      <c r="H19" s="35"/>
      <c r="I19" s="35"/>
      <c r="J19" s="35"/>
    </row>
    <row r="20" spans="1:10" ht="15.75">
      <c r="A20" s="36" t="s">
        <v>154</v>
      </c>
      <c r="B20" s="37">
        <v>206949.94303</v>
      </c>
      <c r="C20" s="37">
        <v>178674.86</v>
      </c>
      <c r="D20" s="37">
        <v>207987.47017000002</v>
      </c>
      <c r="E20" s="37">
        <f t="shared" si="0"/>
        <v>100.50134207567751</v>
      </c>
      <c r="F20" s="38">
        <f t="shared" si="1"/>
        <v>116.40555933274554</v>
      </c>
      <c r="G20" s="35"/>
      <c r="H20" s="35"/>
      <c r="I20" s="35"/>
      <c r="J20" s="35"/>
    </row>
    <row r="21" spans="1:10" ht="15.75">
      <c r="A21" s="36" t="s">
        <v>157</v>
      </c>
      <c r="B21" s="37">
        <v>82523.56286000002</v>
      </c>
      <c r="C21" s="37">
        <v>86633.11</v>
      </c>
      <c r="D21" s="37">
        <v>82709.87531</v>
      </c>
      <c r="E21" s="37">
        <f t="shared" si="0"/>
        <v>100.22576879080714</v>
      </c>
      <c r="F21" s="38">
        <f t="shared" si="1"/>
        <v>95.4714373176722</v>
      </c>
      <c r="G21" s="35"/>
      <c r="H21" s="35"/>
      <c r="I21" s="35"/>
      <c r="J21" s="35"/>
    </row>
    <row r="22" spans="1:10" ht="15.75">
      <c r="A22" s="36" t="s">
        <v>121</v>
      </c>
      <c r="B22" s="37">
        <v>43069.49628</v>
      </c>
      <c r="C22" s="37">
        <v>41902.3</v>
      </c>
      <c r="D22" s="37">
        <v>40438.76412</v>
      </c>
      <c r="E22" s="37">
        <f t="shared" si="0"/>
        <v>93.8918901142997</v>
      </c>
      <c r="F22" s="38">
        <f t="shared" si="1"/>
        <v>96.50726599733188</v>
      </c>
      <c r="G22" s="35"/>
      <c r="H22" s="35"/>
      <c r="I22" s="35"/>
      <c r="J22" s="35"/>
    </row>
    <row r="23" spans="1:10" ht="31.5">
      <c r="A23" s="36" t="s">
        <v>122</v>
      </c>
      <c r="B23" s="37">
        <v>0.20506</v>
      </c>
      <c r="C23" s="37">
        <v>0</v>
      </c>
      <c r="D23" s="37">
        <v>0.19353</v>
      </c>
      <c r="E23" s="37"/>
      <c r="F23" s="38"/>
      <c r="G23" s="35"/>
      <c r="H23" s="35"/>
      <c r="I23" s="35"/>
      <c r="J23" s="35"/>
    </row>
    <row r="24" spans="1:10" ht="31.5">
      <c r="A24" s="41" t="s">
        <v>123</v>
      </c>
      <c r="B24" s="37">
        <v>50089.516480000006</v>
      </c>
      <c r="C24" s="53">
        <v>55394.469999999994</v>
      </c>
      <c r="D24" s="37">
        <v>42765.172529999996</v>
      </c>
      <c r="E24" s="37">
        <f t="shared" si="0"/>
        <v>85.37749121031241</v>
      </c>
      <c r="F24" s="38">
        <f t="shared" si="1"/>
        <v>77.20115840082954</v>
      </c>
      <c r="G24" s="35"/>
      <c r="H24" s="35"/>
      <c r="I24" s="35"/>
      <c r="J24" s="35"/>
    </row>
    <row r="25" spans="1:10" ht="15.75">
      <c r="A25" s="36" t="s">
        <v>124</v>
      </c>
      <c r="B25" s="37">
        <v>1130.3932399999999</v>
      </c>
      <c r="C25" s="37">
        <v>1236.2999999999997</v>
      </c>
      <c r="D25" s="37">
        <v>2406.8101399999996</v>
      </c>
      <c r="E25" s="37">
        <f t="shared" si="0"/>
        <v>212.91795234019622</v>
      </c>
      <c r="F25" s="38">
        <f t="shared" si="1"/>
        <v>194.67848742214673</v>
      </c>
      <c r="G25" s="35"/>
      <c r="H25" s="35"/>
      <c r="I25" s="35"/>
      <c r="J25" s="35"/>
    </row>
    <row r="26" spans="1:10" ht="15.75">
      <c r="A26" s="36" t="s">
        <v>125</v>
      </c>
      <c r="B26" s="37">
        <v>50086.17421</v>
      </c>
      <c r="C26" s="37">
        <v>54728.6</v>
      </c>
      <c r="D26" s="37">
        <v>49764.51677</v>
      </c>
      <c r="E26" s="37">
        <f t="shared" si="0"/>
        <v>99.35779195541797</v>
      </c>
      <c r="F26" s="38">
        <f t="shared" si="1"/>
        <v>90.92963600384442</v>
      </c>
      <c r="H26" s="35"/>
      <c r="I26" s="35"/>
      <c r="J26" s="35"/>
    </row>
    <row r="27" spans="1:10" ht="15.75">
      <c r="A27" s="36" t="s">
        <v>126</v>
      </c>
      <c r="B27" s="42">
        <v>15841.767119999999</v>
      </c>
      <c r="C27" s="37">
        <v>9774.4</v>
      </c>
      <c r="D27" s="42">
        <v>14417.380409999998</v>
      </c>
      <c r="E27" s="37">
        <f t="shared" si="0"/>
        <v>91.00866273812514</v>
      </c>
      <c r="F27" s="38">
        <f t="shared" si="1"/>
        <v>147.5014365076117</v>
      </c>
      <c r="H27" s="35"/>
      <c r="I27" s="35"/>
      <c r="J27" s="35"/>
    </row>
    <row r="28" spans="1:10" ht="15.75">
      <c r="A28" s="36" t="s">
        <v>127</v>
      </c>
      <c r="B28" s="37">
        <v>65.164</v>
      </c>
      <c r="C28" s="47">
        <v>82.79999999999995</v>
      </c>
      <c r="D28" s="37">
        <v>28.876999999999953</v>
      </c>
      <c r="E28" s="37">
        <f t="shared" si="0"/>
        <v>44.31434534405493</v>
      </c>
      <c r="F28" s="38">
        <f t="shared" si="1"/>
        <v>34.87560386473426</v>
      </c>
      <c r="H28" s="35"/>
      <c r="I28" s="35"/>
      <c r="J28" s="35"/>
    </row>
    <row r="29" spans="1:10" ht="15.75">
      <c r="A29" s="36" t="s">
        <v>128</v>
      </c>
      <c r="B29" s="37">
        <v>16096.865479999999</v>
      </c>
      <c r="C29" s="37">
        <v>15432.5</v>
      </c>
      <c r="D29" s="37">
        <v>17771.20508</v>
      </c>
      <c r="E29" s="37">
        <f t="shared" si="0"/>
        <v>110.40164994905581</v>
      </c>
      <c r="F29" s="38">
        <f t="shared" si="1"/>
        <v>115.15441490361252</v>
      </c>
      <c r="H29" s="35"/>
      <c r="I29" s="35"/>
      <c r="J29" s="35"/>
    </row>
    <row r="30" spans="1:10" ht="16.5" thickBot="1">
      <c r="A30" s="43" t="s">
        <v>129</v>
      </c>
      <c r="B30" s="44">
        <v>3925.1099400000003</v>
      </c>
      <c r="C30" s="44">
        <v>1054.6524</v>
      </c>
      <c r="D30" s="44">
        <v>2082.59818</v>
      </c>
      <c r="E30" s="44">
        <f t="shared" si="0"/>
        <v>53.058340067794376</v>
      </c>
      <c r="F30" s="50">
        <f t="shared" si="1"/>
        <v>197.46773249650786</v>
      </c>
      <c r="G30" s="35"/>
      <c r="H30" s="35"/>
      <c r="I30" s="35"/>
      <c r="J30" s="35"/>
    </row>
    <row r="31" spans="1:10" ht="16.5" thickTop="1">
      <c r="A31" s="78"/>
      <c r="B31" s="79"/>
      <c r="C31" s="79"/>
      <c r="D31" s="79"/>
      <c r="E31" s="80"/>
      <c r="F31" s="80"/>
      <c r="G31" s="35"/>
      <c r="H31" s="35"/>
      <c r="I31" s="35"/>
      <c r="J31" s="35"/>
    </row>
    <row r="32" spans="1:10" ht="15.75">
      <c r="A32" s="78"/>
      <c r="B32" s="79"/>
      <c r="C32" s="79"/>
      <c r="D32" s="79"/>
      <c r="E32" s="80"/>
      <c r="F32" s="80"/>
      <c r="G32" s="35"/>
      <c r="H32" s="35"/>
      <c r="I32" s="35"/>
      <c r="J32" s="35"/>
    </row>
    <row r="33" spans="1:10" ht="15.75">
      <c r="A33" s="78"/>
      <c r="B33" s="82"/>
      <c r="C33" s="82"/>
      <c r="D33" s="82"/>
      <c r="E33" s="80"/>
      <c r="F33" s="80"/>
      <c r="G33" s="35"/>
      <c r="H33" s="35"/>
      <c r="I33" s="35"/>
      <c r="J33" s="35"/>
    </row>
    <row r="34" spans="1:10" ht="15.75">
      <c r="A34" s="78"/>
      <c r="B34" s="83"/>
      <c r="C34" s="83"/>
      <c r="D34" s="83"/>
      <c r="E34" s="80"/>
      <c r="F34" s="80"/>
      <c r="G34" s="35"/>
      <c r="H34" s="35"/>
      <c r="I34" s="35"/>
      <c r="J34" s="35"/>
    </row>
    <row r="35" spans="2:10" ht="15.75">
      <c r="B35" s="46"/>
      <c r="C35" s="46"/>
      <c r="D35" s="46"/>
      <c r="H35" s="35"/>
      <c r="I35" s="35"/>
      <c r="J35" s="35"/>
    </row>
    <row r="36" spans="2:10" ht="15.75">
      <c r="B36" s="46"/>
      <c r="C36" s="77"/>
      <c r="D36" s="77"/>
      <c r="F36" s="29"/>
      <c r="H36" s="35"/>
      <c r="I36" s="35"/>
      <c r="J36" s="35"/>
    </row>
    <row r="37" spans="2:10" ht="15.75">
      <c r="B37" s="46"/>
      <c r="C37" s="46"/>
      <c r="D37" s="46"/>
      <c r="H37" s="35"/>
      <c r="I37" s="35"/>
      <c r="J37" s="35"/>
    </row>
    <row r="38" spans="7:10" ht="15.75">
      <c r="G38" s="45"/>
      <c r="H38" s="35"/>
      <c r="I38" s="35"/>
      <c r="J38" s="35"/>
    </row>
    <row r="39" spans="8:10" ht="15.75">
      <c r="H39" s="35"/>
      <c r="I39" s="35"/>
      <c r="J39" s="35"/>
    </row>
    <row r="40" spans="7:10" ht="15.75">
      <c r="G40" s="35"/>
      <c r="H40" s="35"/>
      <c r="I40" s="35"/>
      <c r="J40" s="35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698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H2"/>
    </sheetView>
  </sheetViews>
  <sheetFormatPr defaultColWidth="9.00390625" defaultRowHeight="12.75"/>
  <cols>
    <col min="1" max="1" width="50.125" style="1" customWidth="1"/>
    <col min="2" max="3" width="18.125" style="6" customWidth="1"/>
    <col min="4" max="4" width="18.125" style="5" customWidth="1"/>
    <col min="5" max="8" width="18.125" style="1" customWidth="1"/>
    <col min="9" max="9" width="20.875" style="1" customWidth="1"/>
    <col min="10" max="10" width="19.25390625" style="1" customWidth="1"/>
    <col min="11" max="11" width="16.75390625" style="1" customWidth="1"/>
    <col min="12" max="16384" width="9.125" style="1" customWidth="1"/>
  </cols>
  <sheetData>
    <row r="1" spans="2:4" ht="12.75">
      <c r="B1" s="23"/>
      <c r="C1" s="23"/>
      <c r="D1" s="23"/>
    </row>
    <row r="2" spans="1:8" ht="18" customHeight="1">
      <c r="A2" s="92" t="s">
        <v>0</v>
      </c>
      <c r="B2" s="92"/>
      <c r="C2" s="92"/>
      <c r="D2" s="92"/>
      <c r="E2" s="92"/>
      <c r="F2" s="92"/>
      <c r="G2" s="92"/>
      <c r="H2" s="92"/>
    </row>
    <row r="3" spans="1:8" ht="21" customHeight="1">
      <c r="A3" s="93" t="s">
        <v>163</v>
      </c>
      <c r="B3" s="93"/>
      <c r="C3" s="93"/>
      <c r="D3" s="93"/>
      <c r="E3" s="93"/>
      <c r="F3" s="93"/>
      <c r="G3" s="93"/>
      <c r="H3" s="93"/>
    </row>
    <row r="4" spans="1:8" s="7" customFormat="1" ht="18" customHeight="1" thickBot="1">
      <c r="A4" s="2"/>
      <c r="B4" s="54"/>
      <c r="C4" s="54"/>
      <c r="D4" s="54"/>
      <c r="E4" s="4"/>
      <c r="F4" s="5"/>
      <c r="G4" s="5"/>
      <c r="H4" s="6" t="s">
        <v>1</v>
      </c>
    </row>
    <row r="5" spans="1:8" s="8" customFormat="1" ht="39.75" customHeight="1" thickTop="1">
      <c r="A5" s="96" t="s">
        <v>145</v>
      </c>
      <c r="B5" s="98" t="s">
        <v>2</v>
      </c>
      <c r="C5" s="98"/>
      <c r="D5" s="94" t="s">
        <v>146</v>
      </c>
      <c r="E5" s="98" t="s">
        <v>130</v>
      </c>
      <c r="F5" s="98"/>
      <c r="G5" s="98" t="s">
        <v>131</v>
      </c>
      <c r="H5" s="99"/>
    </row>
    <row r="6" spans="1:8" s="8" customFormat="1" ht="39.75" customHeight="1">
      <c r="A6" s="97"/>
      <c r="B6" s="20" t="s">
        <v>144</v>
      </c>
      <c r="C6" s="20" t="s">
        <v>3</v>
      </c>
      <c r="D6" s="95"/>
      <c r="E6" s="20" t="s">
        <v>4</v>
      </c>
      <c r="F6" s="20" t="s">
        <v>5</v>
      </c>
      <c r="G6" s="20" t="s">
        <v>6</v>
      </c>
      <c r="H6" s="21" t="s">
        <v>7</v>
      </c>
    </row>
    <row r="7" spans="1:8" s="5" customFormat="1" ht="1.5" customHeight="1">
      <c r="A7" s="66"/>
      <c r="B7" s="67"/>
      <c r="C7" s="68"/>
      <c r="D7" s="69"/>
      <c r="E7" s="70"/>
      <c r="F7" s="68"/>
      <c r="G7" s="68"/>
      <c r="H7" s="71"/>
    </row>
    <row r="8" spans="1:10" s="5" customFormat="1" ht="21.75" customHeight="1">
      <c r="A8" s="11" t="s">
        <v>8</v>
      </c>
      <c r="B8" s="48">
        <v>510760.9</v>
      </c>
      <c r="C8" s="48">
        <v>488032.06</v>
      </c>
      <c r="D8" s="48">
        <v>478373.1154</v>
      </c>
      <c r="E8" s="48">
        <f>D8-B8</f>
        <v>-32387.784600000014</v>
      </c>
      <c r="F8" s="48">
        <f>D8-C8</f>
        <v>-9658.944599999988</v>
      </c>
      <c r="G8" s="48">
        <f>D8/B8*100</f>
        <v>93.65891465067119</v>
      </c>
      <c r="H8" s="73">
        <f>D8/C8*100</f>
        <v>98.02083809821839</v>
      </c>
      <c r="J8" s="4"/>
    </row>
    <row r="9" spans="1:10" s="5" customFormat="1" ht="21.75" customHeight="1">
      <c r="A9" s="11" t="s">
        <v>9</v>
      </c>
      <c r="B9" s="48">
        <v>80545.6</v>
      </c>
      <c r="C9" s="48">
        <v>80545.6</v>
      </c>
      <c r="D9" s="48">
        <v>77277.24631</v>
      </c>
      <c r="E9" s="48">
        <f>D9-B9</f>
        <v>-3268.3536900000036</v>
      </c>
      <c r="F9" s="48">
        <f aca="true" t="shared" si="0" ref="F9:F33">D9-C9</f>
        <v>-3268.3536900000036</v>
      </c>
      <c r="G9" s="48">
        <f aca="true" t="shared" si="1" ref="G9:G39">D9/B9*100</f>
        <v>95.9422318661727</v>
      </c>
      <c r="H9" s="73">
        <f aca="true" t="shared" si="2" ref="H9:H33">D9/C9*100</f>
        <v>95.9422318661727</v>
      </c>
      <c r="J9" s="4"/>
    </row>
    <row r="10" spans="1:11" s="5" customFormat="1" ht="21.75" customHeight="1">
      <c r="A10" s="11" t="s">
        <v>132</v>
      </c>
      <c r="B10" s="48">
        <v>29000.273340000003</v>
      </c>
      <c r="C10" s="48">
        <v>32046.675740000002</v>
      </c>
      <c r="D10" s="48">
        <v>30499.848399999995</v>
      </c>
      <c r="E10" s="48">
        <f>D10-B10</f>
        <v>1499.575059999992</v>
      </c>
      <c r="F10" s="48">
        <f>D10-C10</f>
        <v>-1546.827340000007</v>
      </c>
      <c r="G10" s="48">
        <f t="shared" si="1"/>
        <v>105.1708997443539</v>
      </c>
      <c r="H10" s="73">
        <f t="shared" si="2"/>
        <v>95.17320500712874</v>
      </c>
      <c r="J10" s="56"/>
      <c r="K10" s="56"/>
    </row>
    <row r="11" spans="1:10" s="13" customFormat="1" ht="21.75" customHeight="1">
      <c r="A11" s="12" t="s">
        <v>10</v>
      </c>
      <c r="B11" s="9">
        <v>21130.99334</v>
      </c>
      <c r="C11" s="9">
        <v>22762.89574</v>
      </c>
      <c r="D11" s="57">
        <v>22422.10979</v>
      </c>
      <c r="E11" s="9">
        <f aca="true" t="shared" si="3" ref="E11:E19">D11-B11</f>
        <v>1291.1164499999977</v>
      </c>
      <c r="F11" s="9">
        <f t="shared" si="0"/>
        <v>-340.7859500000013</v>
      </c>
      <c r="G11" s="9">
        <f t="shared" si="1"/>
        <v>106.1100603706877</v>
      </c>
      <c r="H11" s="10">
        <f t="shared" si="2"/>
        <v>98.50288841150751</v>
      </c>
      <c r="J11" s="4"/>
    </row>
    <row r="12" spans="1:10" s="13" customFormat="1" ht="21.75" customHeight="1">
      <c r="A12" s="12" t="s">
        <v>11</v>
      </c>
      <c r="B12" s="9">
        <v>662.38</v>
      </c>
      <c r="C12" s="9">
        <v>873.28</v>
      </c>
      <c r="D12" s="57">
        <v>653.60216</v>
      </c>
      <c r="E12" s="9">
        <f t="shared" si="3"/>
        <v>-8.77783999999997</v>
      </c>
      <c r="F12" s="9">
        <f t="shared" si="0"/>
        <v>-219.67783999999995</v>
      </c>
      <c r="G12" s="9">
        <f t="shared" si="1"/>
        <v>98.67480298318186</v>
      </c>
      <c r="H12" s="10">
        <f t="shared" si="2"/>
        <v>74.8445126419934</v>
      </c>
      <c r="I12" s="5"/>
      <c r="J12" s="4"/>
    </row>
    <row r="13" spans="1:10" s="13" customFormat="1" ht="21.75" customHeight="1">
      <c r="A13" s="12" t="s">
        <v>12</v>
      </c>
      <c r="B13" s="9">
        <v>192</v>
      </c>
      <c r="C13" s="9">
        <v>226.5</v>
      </c>
      <c r="D13" s="57">
        <v>257.2296</v>
      </c>
      <c r="E13" s="9">
        <f t="shared" si="3"/>
        <v>65.2296</v>
      </c>
      <c r="F13" s="9">
        <f t="shared" si="0"/>
        <v>30.729600000000005</v>
      </c>
      <c r="G13" s="9">
        <f t="shared" si="1"/>
        <v>133.97375</v>
      </c>
      <c r="H13" s="10">
        <f t="shared" si="2"/>
        <v>113.5671523178808</v>
      </c>
      <c r="J13" s="4"/>
    </row>
    <row r="14" spans="1:10" s="13" customFormat="1" ht="21.75" customHeight="1">
      <c r="A14" s="12" t="s">
        <v>13</v>
      </c>
      <c r="B14" s="9">
        <v>4811.2</v>
      </c>
      <c r="C14" s="9">
        <v>4811.2</v>
      </c>
      <c r="D14" s="57">
        <v>4641.82778</v>
      </c>
      <c r="E14" s="9">
        <f t="shared" si="3"/>
        <v>-169.3722200000002</v>
      </c>
      <c r="F14" s="9">
        <f t="shared" si="0"/>
        <v>-169.3722200000002</v>
      </c>
      <c r="G14" s="9">
        <f t="shared" si="1"/>
        <v>96.47962628865979</v>
      </c>
      <c r="H14" s="10">
        <f t="shared" si="2"/>
        <v>96.47962628865979</v>
      </c>
      <c r="I14" s="5"/>
      <c r="J14" s="4"/>
    </row>
    <row r="15" spans="1:10" s="13" customFormat="1" ht="21.75" customHeight="1">
      <c r="A15" s="12" t="s">
        <v>14</v>
      </c>
      <c r="B15" s="9">
        <v>1843.3</v>
      </c>
      <c r="C15" s="9">
        <v>2928.4</v>
      </c>
      <c r="D15" s="57">
        <v>2122.73662</v>
      </c>
      <c r="E15" s="9">
        <f t="shared" si="3"/>
        <v>279.4366200000002</v>
      </c>
      <c r="F15" s="9">
        <f t="shared" si="0"/>
        <v>-805.66338</v>
      </c>
      <c r="G15" s="9">
        <f>D15/B15*100</f>
        <v>115.15958444094832</v>
      </c>
      <c r="H15" s="10">
        <f>D15/C15*100</f>
        <v>72.48793265947275</v>
      </c>
      <c r="J15" s="4"/>
    </row>
    <row r="16" spans="1:10" s="13" customFormat="1" ht="21.75" customHeight="1">
      <c r="A16" s="12" t="s">
        <v>15</v>
      </c>
      <c r="B16" s="9">
        <v>360.4</v>
      </c>
      <c r="C16" s="9">
        <v>444.4</v>
      </c>
      <c r="D16" s="57">
        <v>402.34245</v>
      </c>
      <c r="E16" s="9">
        <f t="shared" si="3"/>
        <v>41.94245000000001</v>
      </c>
      <c r="F16" s="9">
        <f t="shared" si="0"/>
        <v>-42.05754999999999</v>
      </c>
      <c r="G16" s="9">
        <f t="shared" si="1"/>
        <v>111.63774972253053</v>
      </c>
      <c r="H16" s="10">
        <f t="shared" si="2"/>
        <v>90.53610486048605</v>
      </c>
      <c r="I16" s="5"/>
      <c r="J16" s="4"/>
    </row>
    <row r="17" spans="1:10" s="5" customFormat="1" ht="21.75" customHeight="1">
      <c r="A17" s="11" t="s">
        <v>133</v>
      </c>
      <c r="B17" s="48">
        <v>27853.399999999998</v>
      </c>
      <c r="C17" s="48">
        <v>28288.649999999998</v>
      </c>
      <c r="D17" s="48">
        <v>25891.050949999997</v>
      </c>
      <c r="E17" s="48">
        <f t="shared" si="3"/>
        <v>-1962.3490500000007</v>
      </c>
      <c r="F17" s="48">
        <f t="shared" si="0"/>
        <v>-2397.5990500000007</v>
      </c>
      <c r="G17" s="48">
        <f t="shared" si="1"/>
        <v>92.95472348079588</v>
      </c>
      <c r="H17" s="73">
        <f t="shared" si="2"/>
        <v>91.52451937437806</v>
      </c>
      <c r="I17" s="13"/>
      <c r="J17" s="4"/>
    </row>
    <row r="18" spans="1:10" s="5" customFormat="1" ht="21.75" customHeight="1">
      <c r="A18" s="12" t="s">
        <v>16</v>
      </c>
      <c r="B18" s="9">
        <v>20800</v>
      </c>
      <c r="C18" s="9">
        <v>20800</v>
      </c>
      <c r="D18" s="57">
        <v>19566.79416</v>
      </c>
      <c r="E18" s="9">
        <f t="shared" si="3"/>
        <v>-1233.2058399999987</v>
      </c>
      <c r="F18" s="9">
        <f t="shared" si="0"/>
        <v>-1233.2058399999987</v>
      </c>
      <c r="G18" s="9">
        <f t="shared" si="1"/>
        <v>94.07112576923078</v>
      </c>
      <c r="H18" s="10">
        <f t="shared" si="2"/>
        <v>94.07112576923078</v>
      </c>
      <c r="J18" s="4"/>
    </row>
    <row r="19" spans="1:10" s="5" customFormat="1" ht="21.75" customHeight="1">
      <c r="A19" s="12" t="s">
        <v>17</v>
      </c>
      <c r="B19" s="9">
        <v>3483.3</v>
      </c>
      <c r="C19" s="9">
        <v>3483.3</v>
      </c>
      <c r="D19" s="57">
        <v>3640.27381</v>
      </c>
      <c r="E19" s="9">
        <f t="shared" si="3"/>
        <v>156.97380999999996</v>
      </c>
      <c r="F19" s="9">
        <f t="shared" si="0"/>
        <v>156.97380999999996</v>
      </c>
      <c r="G19" s="9">
        <f t="shared" si="1"/>
        <v>104.5064682915626</v>
      </c>
      <c r="H19" s="10">
        <f t="shared" si="2"/>
        <v>104.5064682915626</v>
      </c>
      <c r="J19" s="4"/>
    </row>
    <row r="20" spans="1:10" s="5" customFormat="1" ht="21.75" customHeight="1">
      <c r="A20" s="12" t="s">
        <v>18</v>
      </c>
      <c r="B20" s="9">
        <v>1747</v>
      </c>
      <c r="C20" s="9">
        <v>2084.6</v>
      </c>
      <c r="D20" s="57">
        <v>1012.58904</v>
      </c>
      <c r="E20" s="9">
        <f aca="true" t="shared" si="4" ref="E20:E39">D20-B20</f>
        <v>-734.41096</v>
      </c>
      <c r="F20" s="9">
        <f t="shared" si="0"/>
        <v>-1072.01096</v>
      </c>
      <c r="G20" s="9">
        <f t="shared" si="1"/>
        <v>57.96159358900973</v>
      </c>
      <c r="H20" s="10">
        <f t="shared" si="2"/>
        <v>48.574740477789504</v>
      </c>
      <c r="J20" s="4"/>
    </row>
    <row r="21" spans="1:10" s="5" customFormat="1" ht="21.75" customHeight="1">
      <c r="A21" s="12" t="s">
        <v>142</v>
      </c>
      <c r="B21" s="9">
        <v>141.5</v>
      </c>
      <c r="C21" s="9">
        <v>141.5</v>
      </c>
      <c r="D21" s="57">
        <v>74.51082</v>
      </c>
      <c r="E21" s="9">
        <f>D21-B21</f>
        <v>-66.98918</v>
      </c>
      <c r="F21" s="9">
        <f>D21-C21</f>
        <v>-66.98918</v>
      </c>
      <c r="G21" s="9">
        <f>D21/B21*100</f>
        <v>52.657823321554766</v>
      </c>
      <c r="H21" s="10">
        <f>D21/C21*100</f>
        <v>52.657823321554766</v>
      </c>
      <c r="J21" s="4"/>
    </row>
    <row r="22" spans="1:10" s="5" customFormat="1" ht="21.75" customHeight="1">
      <c r="A22" s="12" t="s">
        <v>19</v>
      </c>
      <c r="B22" s="9">
        <v>189.6</v>
      </c>
      <c r="C22" s="9">
        <v>189.6</v>
      </c>
      <c r="D22" s="57">
        <v>163.36483</v>
      </c>
      <c r="E22" s="9">
        <f t="shared" si="4"/>
        <v>-26.235169999999982</v>
      </c>
      <c r="F22" s="9">
        <f t="shared" si="0"/>
        <v>-26.235169999999982</v>
      </c>
      <c r="G22" s="9">
        <f t="shared" si="1"/>
        <v>86.16288502109705</v>
      </c>
      <c r="H22" s="10">
        <f t="shared" si="2"/>
        <v>86.16288502109705</v>
      </c>
      <c r="J22" s="4"/>
    </row>
    <row r="23" spans="1:10" s="5" customFormat="1" ht="21.75" customHeight="1">
      <c r="A23" s="12" t="s">
        <v>20</v>
      </c>
      <c r="B23" s="9">
        <v>318</v>
      </c>
      <c r="C23" s="9">
        <v>318</v>
      </c>
      <c r="D23" s="57">
        <v>253.09075</v>
      </c>
      <c r="E23" s="9">
        <f t="shared" si="4"/>
        <v>-64.90924999999999</v>
      </c>
      <c r="F23" s="9">
        <f t="shared" si="0"/>
        <v>-64.90924999999999</v>
      </c>
      <c r="G23" s="9">
        <f t="shared" si="1"/>
        <v>79.58828616352201</v>
      </c>
      <c r="H23" s="10">
        <f t="shared" si="2"/>
        <v>79.58828616352201</v>
      </c>
      <c r="J23" s="4"/>
    </row>
    <row r="24" spans="1:10" s="5" customFormat="1" ht="21.75" customHeight="1">
      <c r="A24" s="12" t="s">
        <v>21</v>
      </c>
      <c r="B24" s="9">
        <v>354</v>
      </c>
      <c r="C24" s="9">
        <v>451.65</v>
      </c>
      <c r="D24" s="57">
        <v>422.59662</v>
      </c>
      <c r="E24" s="9">
        <f t="shared" si="4"/>
        <v>68.59661999999997</v>
      </c>
      <c r="F24" s="9">
        <f t="shared" si="0"/>
        <v>-29.053380000000004</v>
      </c>
      <c r="G24" s="9">
        <f t="shared" si="1"/>
        <v>119.37757627118644</v>
      </c>
      <c r="H24" s="10">
        <f t="shared" si="2"/>
        <v>93.56727997343074</v>
      </c>
      <c r="J24" s="4"/>
    </row>
    <row r="25" spans="1:10" s="5" customFormat="1" ht="21.75" customHeight="1">
      <c r="A25" s="12" t="s">
        <v>22</v>
      </c>
      <c r="B25" s="9">
        <v>820</v>
      </c>
      <c r="C25" s="9">
        <v>820</v>
      </c>
      <c r="D25" s="57">
        <v>757.83092</v>
      </c>
      <c r="E25" s="9">
        <f>D25-B25</f>
        <v>-62.16908000000001</v>
      </c>
      <c r="F25" s="9">
        <f t="shared" si="0"/>
        <v>-62.16908000000001</v>
      </c>
      <c r="G25" s="9">
        <f t="shared" si="1"/>
        <v>92.41840487804878</v>
      </c>
      <c r="H25" s="10">
        <f t="shared" si="2"/>
        <v>92.41840487804878</v>
      </c>
      <c r="J25" s="4"/>
    </row>
    <row r="26" spans="1:10" s="5" customFormat="1" ht="21.75" customHeight="1">
      <c r="A26" s="11" t="s">
        <v>139</v>
      </c>
      <c r="B26" s="48">
        <v>112837.7</v>
      </c>
      <c r="C26" s="48">
        <v>112837.7</v>
      </c>
      <c r="D26" s="48">
        <v>116654.18222</v>
      </c>
      <c r="E26" s="48">
        <f t="shared" si="4"/>
        <v>3816.4822200000053</v>
      </c>
      <c r="F26" s="48">
        <f t="shared" si="0"/>
        <v>3816.4822200000053</v>
      </c>
      <c r="G26" s="48">
        <f t="shared" si="1"/>
        <v>103.38227579966626</v>
      </c>
      <c r="H26" s="73">
        <f t="shared" si="2"/>
        <v>103.38227579966626</v>
      </c>
      <c r="J26" s="4"/>
    </row>
    <row r="27" spans="1:10" s="5" customFormat="1" ht="21.75" customHeight="1">
      <c r="A27" s="12" t="s">
        <v>23</v>
      </c>
      <c r="B27" s="9">
        <v>90830.2</v>
      </c>
      <c r="C27" s="9">
        <v>90830.2</v>
      </c>
      <c r="D27" s="57">
        <v>91795.83298</v>
      </c>
      <c r="E27" s="9">
        <f t="shared" si="4"/>
        <v>965.6329800000094</v>
      </c>
      <c r="F27" s="9">
        <f t="shared" si="0"/>
        <v>965.6329800000094</v>
      </c>
      <c r="G27" s="9">
        <f t="shared" si="1"/>
        <v>101.06311885254024</v>
      </c>
      <c r="H27" s="10">
        <f t="shared" si="2"/>
        <v>101.06311885254024</v>
      </c>
      <c r="J27" s="4"/>
    </row>
    <row r="28" spans="1:10" s="5" customFormat="1" ht="21.75" customHeight="1">
      <c r="A28" s="12" t="s">
        <v>24</v>
      </c>
      <c r="B28" s="9">
        <v>5185.4</v>
      </c>
      <c r="C28" s="9">
        <v>5185.4</v>
      </c>
      <c r="D28" s="57">
        <v>4911.94888</v>
      </c>
      <c r="E28" s="9">
        <f t="shared" si="4"/>
        <v>-273.4511199999997</v>
      </c>
      <c r="F28" s="9">
        <f t="shared" si="0"/>
        <v>-273.4511199999997</v>
      </c>
      <c r="G28" s="9">
        <f t="shared" si="1"/>
        <v>94.72651830138467</v>
      </c>
      <c r="H28" s="10">
        <f t="shared" si="2"/>
        <v>94.72651830138467</v>
      </c>
      <c r="J28" s="4"/>
    </row>
    <row r="29" spans="1:10" s="5" customFormat="1" ht="21.75" customHeight="1">
      <c r="A29" s="12" t="s">
        <v>25</v>
      </c>
      <c r="B29" s="9">
        <v>281.5</v>
      </c>
      <c r="C29" s="9">
        <v>281.5</v>
      </c>
      <c r="D29" s="57">
        <v>386.64775</v>
      </c>
      <c r="E29" s="9">
        <f t="shared" si="4"/>
        <v>105.14774999999997</v>
      </c>
      <c r="F29" s="9">
        <f t="shared" si="0"/>
        <v>105.14774999999997</v>
      </c>
      <c r="G29" s="9">
        <f t="shared" si="1"/>
        <v>137.3526642984014</v>
      </c>
      <c r="H29" s="10">
        <f t="shared" si="2"/>
        <v>137.3526642984014</v>
      </c>
      <c r="J29" s="4"/>
    </row>
    <row r="30" spans="1:10" s="5" customFormat="1" ht="21.75" customHeight="1">
      <c r="A30" s="12" t="s">
        <v>26</v>
      </c>
      <c r="B30" s="9">
        <v>6214.8</v>
      </c>
      <c r="C30" s="9">
        <v>6214.8</v>
      </c>
      <c r="D30" s="57">
        <v>8799.0119</v>
      </c>
      <c r="E30" s="9">
        <f t="shared" si="4"/>
        <v>2584.2118999999993</v>
      </c>
      <c r="F30" s="9">
        <f t="shared" si="0"/>
        <v>2584.2118999999993</v>
      </c>
      <c r="G30" s="9">
        <f t="shared" si="1"/>
        <v>141.5815778464311</v>
      </c>
      <c r="H30" s="10">
        <f t="shared" si="2"/>
        <v>141.5815778464311</v>
      </c>
      <c r="J30" s="4"/>
    </row>
    <row r="31" spans="1:10" s="5" customFormat="1" ht="21.75" customHeight="1">
      <c r="A31" s="12" t="s">
        <v>27</v>
      </c>
      <c r="B31" s="9">
        <v>311.7</v>
      </c>
      <c r="C31" s="9">
        <v>311.7</v>
      </c>
      <c r="D31" s="57">
        <v>645.00838</v>
      </c>
      <c r="E31" s="9">
        <f t="shared" si="4"/>
        <v>333.30838</v>
      </c>
      <c r="F31" s="9">
        <f t="shared" si="0"/>
        <v>333.30838</v>
      </c>
      <c r="G31" s="9">
        <f t="shared" si="1"/>
        <v>206.9324286172602</v>
      </c>
      <c r="H31" s="10">
        <f t="shared" si="2"/>
        <v>206.9324286172602</v>
      </c>
      <c r="J31" s="4"/>
    </row>
    <row r="32" spans="1:10" s="5" customFormat="1" ht="21.75" customHeight="1">
      <c r="A32" s="12" t="s">
        <v>28</v>
      </c>
      <c r="B32" s="9">
        <v>1056.6</v>
      </c>
      <c r="C32" s="9">
        <v>1056.6</v>
      </c>
      <c r="D32" s="57">
        <v>1547.86224</v>
      </c>
      <c r="E32" s="9">
        <f t="shared" si="4"/>
        <v>491.26224</v>
      </c>
      <c r="F32" s="9">
        <f t="shared" si="0"/>
        <v>491.26224</v>
      </c>
      <c r="G32" s="9">
        <f t="shared" si="1"/>
        <v>146.49462805224306</v>
      </c>
      <c r="H32" s="10">
        <f t="shared" si="2"/>
        <v>146.49462805224306</v>
      </c>
      <c r="J32" s="4"/>
    </row>
    <row r="33" spans="1:10" s="5" customFormat="1" ht="21.75" customHeight="1">
      <c r="A33" s="12" t="s">
        <v>29</v>
      </c>
      <c r="B33" s="9">
        <v>333</v>
      </c>
      <c r="C33" s="9">
        <v>333</v>
      </c>
      <c r="D33" s="57">
        <v>328.06839</v>
      </c>
      <c r="E33" s="9">
        <f t="shared" si="4"/>
        <v>-4.931609999999978</v>
      </c>
      <c r="F33" s="9">
        <f t="shared" si="0"/>
        <v>-4.931609999999978</v>
      </c>
      <c r="G33" s="9">
        <f t="shared" si="1"/>
        <v>98.51903603603604</v>
      </c>
      <c r="H33" s="10">
        <f t="shared" si="2"/>
        <v>98.51903603603604</v>
      </c>
      <c r="J33" s="4"/>
    </row>
    <row r="34" spans="1:10" s="5" customFormat="1" ht="21.75" customHeight="1">
      <c r="A34" s="12" t="s">
        <v>30</v>
      </c>
      <c r="B34" s="9">
        <v>142</v>
      </c>
      <c r="C34" s="9">
        <v>142</v>
      </c>
      <c r="D34" s="57">
        <v>200.71555</v>
      </c>
      <c r="E34" s="9">
        <f t="shared" si="4"/>
        <v>58.71555000000001</v>
      </c>
      <c r="F34" s="9">
        <f aca="true" t="shared" si="5" ref="F34:F65">D34-C34</f>
        <v>58.71555000000001</v>
      </c>
      <c r="G34" s="9">
        <f t="shared" si="1"/>
        <v>141.34897887323945</v>
      </c>
      <c r="H34" s="10">
        <f aca="true" t="shared" si="6" ref="H34:H65">D34/C34*100</f>
        <v>141.34897887323945</v>
      </c>
      <c r="J34" s="4"/>
    </row>
    <row r="35" spans="1:10" s="5" customFormat="1" ht="21.75" customHeight="1">
      <c r="A35" s="12" t="s">
        <v>31</v>
      </c>
      <c r="B35" s="9">
        <v>8365</v>
      </c>
      <c r="C35" s="9">
        <v>8365</v>
      </c>
      <c r="D35" s="57">
        <v>7888.35242</v>
      </c>
      <c r="E35" s="9">
        <f t="shared" si="4"/>
        <v>-476.64757999999983</v>
      </c>
      <c r="F35" s="9">
        <f t="shared" si="5"/>
        <v>-476.64757999999983</v>
      </c>
      <c r="G35" s="9">
        <f t="shared" si="1"/>
        <v>94.30188188882248</v>
      </c>
      <c r="H35" s="10">
        <f t="shared" si="6"/>
        <v>94.30188188882248</v>
      </c>
      <c r="J35" s="4"/>
    </row>
    <row r="36" spans="1:10" s="5" customFormat="1" ht="21.75" customHeight="1">
      <c r="A36" s="12" t="s">
        <v>32</v>
      </c>
      <c r="B36" s="9">
        <v>117.5</v>
      </c>
      <c r="C36" s="9">
        <v>117.5</v>
      </c>
      <c r="D36" s="57">
        <v>150.73373</v>
      </c>
      <c r="E36" s="9">
        <f t="shared" si="4"/>
        <v>33.23373000000001</v>
      </c>
      <c r="F36" s="9">
        <f t="shared" si="5"/>
        <v>33.23373000000001</v>
      </c>
      <c r="G36" s="9">
        <f t="shared" si="1"/>
        <v>128.2840255319149</v>
      </c>
      <c r="H36" s="10">
        <f t="shared" si="6"/>
        <v>128.2840255319149</v>
      </c>
      <c r="J36" s="4"/>
    </row>
    <row r="37" spans="1:10" s="5" customFormat="1" ht="21.75" customHeight="1">
      <c r="A37" s="11" t="s">
        <v>140</v>
      </c>
      <c r="B37" s="48">
        <v>54867.299999999996</v>
      </c>
      <c r="C37" s="48">
        <v>54867.299999999996</v>
      </c>
      <c r="D37" s="48">
        <v>57626.77872999998</v>
      </c>
      <c r="E37" s="48">
        <f t="shared" si="4"/>
        <v>2759.478729999988</v>
      </c>
      <c r="F37" s="48">
        <f t="shared" si="5"/>
        <v>2759.478729999988</v>
      </c>
      <c r="G37" s="48">
        <f t="shared" si="1"/>
        <v>105.0293685492087</v>
      </c>
      <c r="H37" s="73">
        <f t="shared" si="6"/>
        <v>105.0293685492087</v>
      </c>
      <c r="J37" s="4"/>
    </row>
    <row r="38" spans="1:10" s="5" customFormat="1" ht="21.75" customHeight="1">
      <c r="A38" s="17" t="s">
        <v>33</v>
      </c>
      <c r="B38" s="59">
        <v>47961.1</v>
      </c>
      <c r="C38" s="9">
        <v>47961.1</v>
      </c>
      <c r="D38" s="57">
        <v>50191.72152</v>
      </c>
      <c r="E38" s="9">
        <f t="shared" si="4"/>
        <v>2230.6215200000006</v>
      </c>
      <c r="F38" s="9">
        <f t="shared" si="5"/>
        <v>2230.6215200000006</v>
      </c>
      <c r="G38" s="9">
        <f t="shared" si="1"/>
        <v>104.65089733137899</v>
      </c>
      <c r="H38" s="10">
        <f t="shared" si="6"/>
        <v>104.65089733137899</v>
      </c>
      <c r="J38" s="4"/>
    </row>
    <row r="39" spans="1:10" s="5" customFormat="1" ht="21.75" customHeight="1">
      <c r="A39" s="12" t="s">
        <v>34</v>
      </c>
      <c r="B39" s="9">
        <v>155</v>
      </c>
      <c r="C39" s="9">
        <v>155</v>
      </c>
      <c r="D39" s="57">
        <v>168.64895</v>
      </c>
      <c r="E39" s="9">
        <f t="shared" si="4"/>
        <v>13.648950000000013</v>
      </c>
      <c r="F39" s="9">
        <f t="shared" si="5"/>
        <v>13.648950000000013</v>
      </c>
      <c r="G39" s="9">
        <f t="shared" si="1"/>
        <v>108.8057741935484</v>
      </c>
      <c r="H39" s="10">
        <f t="shared" si="6"/>
        <v>108.8057741935484</v>
      </c>
      <c r="J39" s="4"/>
    </row>
    <row r="40" spans="1:10" s="5" customFormat="1" ht="21.75" customHeight="1">
      <c r="A40" s="12" t="s">
        <v>35</v>
      </c>
      <c r="B40" s="9">
        <v>204.5</v>
      </c>
      <c r="C40" s="9">
        <v>204.5</v>
      </c>
      <c r="D40" s="57">
        <v>502.02229</v>
      </c>
      <c r="E40" s="9">
        <f aca="true" t="shared" si="7" ref="E40:E71">D40-B40</f>
        <v>297.52229</v>
      </c>
      <c r="F40" s="9">
        <f t="shared" si="5"/>
        <v>297.52229</v>
      </c>
      <c r="G40" s="9">
        <f aca="true" t="shared" si="8" ref="G40:G71">D40/B40*100</f>
        <v>245.48767237163815</v>
      </c>
      <c r="H40" s="10">
        <f t="shared" si="6"/>
        <v>245.48767237163815</v>
      </c>
      <c r="J40" s="4"/>
    </row>
    <row r="41" spans="1:10" s="5" customFormat="1" ht="21.75" customHeight="1">
      <c r="A41" s="12" t="s">
        <v>36</v>
      </c>
      <c r="B41" s="9">
        <v>227.9</v>
      </c>
      <c r="C41" s="9">
        <v>227.9</v>
      </c>
      <c r="D41" s="57">
        <v>220.40233</v>
      </c>
      <c r="E41" s="9">
        <f t="shared" si="7"/>
        <v>-7.497669999999999</v>
      </c>
      <c r="F41" s="9">
        <f t="shared" si="5"/>
        <v>-7.497669999999999</v>
      </c>
      <c r="G41" s="9">
        <f t="shared" si="8"/>
        <v>96.7101053093462</v>
      </c>
      <c r="H41" s="10">
        <f t="shared" si="6"/>
        <v>96.7101053093462</v>
      </c>
      <c r="J41" s="4"/>
    </row>
    <row r="42" spans="1:10" s="5" customFormat="1" ht="21.75" customHeight="1">
      <c r="A42" s="12" t="s">
        <v>37</v>
      </c>
      <c r="B42" s="9">
        <v>323</v>
      </c>
      <c r="C42" s="9">
        <v>323</v>
      </c>
      <c r="D42" s="57">
        <v>304.42744</v>
      </c>
      <c r="E42" s="9">
        <f t="shared" si="7"/>
        <v>-18.57256000000001</v>
      </c>
      <c r="F42" s="9">
        <f t="shared" si="5"/>
        <v>-18.57256000000001</v>
      </c>
      <c r="G42" s="9">
        <f t="shared" si="8"/>
        <v>94.2499814241486</v>
      </c>
      <c r="H42" s="10">
        <f t="shared" si="6"/>
        <v>94.2499814241486</v>
      </c>
      <c r="J42" s="4"/>
    </row>
    <row r="43" spans="1:10" s="5" customFormat="1" ht="21.75" customHeight="1">
      <c r="A43" s="12" t="s">
        <v>38</v>
      </c>
      <c r="B43" s="9">
        <v>135.5</v>
      </c>
      <c r="C43" s="9">
        <v>135.5</v>
      </c>
      <c r="D43" s="57">
        <v>146.28883</v>
      </c>
      <c r="E43" s="9">
        <f t="shared" si="7"/>
        <v>10.78882999999999</v>
      </c>
      <c r="F43" s="9">
        <f t="shared" si="5"/>
        <v>10.78882999999999</v>
      </c>
      <c r="G43" s="9">
        <f t="shared" si="8"/>
        <v>107.96223616236162</v>
      </c>
      <c r="H43" s="10">
        <f t="shared" si="6"/>
        <v>107.96223616236162</v>
      </c>
      <c r="J43" s="4"/>
    </row>
    <row r="44" spans="1:10" s="5" customFormat="1" ht="21.75" customHeight="1">
      <c r="A44" s="12" t="s">
        <v>39</v>
      </c>
      <c r="B44" s="9">
        <v>349.5</v>
      </c>
      <c r="C44" s="9">
        <v>349.5</v>
      </c>
      <c r="D44" s="57">
        <v>433.89915</v>
      </c>
      <c r="E44" s="9">
        <f t="shared" si="7"/>
        <v>84.39915000000002</v>
      </c>
      <c r="F44" s="9">
        <f t="shared" si="5"/>
        <v>84.39915000000002</v>
      </c>
      <c r="G44" s="9">
        <f t="shared" si="8"/>
        <v>124.14854077253219</v>
      </c>
      <c r="H44" s="10">
        <f t="shared" si="6"/>
        <v>124.14854077253219</v>
      </c>
      <c r="J44" s="4"/>
    </row>
    <row r="45" spans="1:10" s="5" customFormat="1" ht="21.75" customHeight="1">
      <c r="A45" s="12" t="s">
        <v>40</v>
      </c>
      <c r="B45" s="59">
        <v>1464.5</v>
      </c>
      <c r="C45" s="9">
        <v>1464.5</v>
      </c>
      <c r="D45" s="57">
        <v>1699.92527</v>
      </c>
      <c r="E45" s="9">
        <f t="shared" si="7"/>
        <v>235.42526999999995</v>
      </c>
      <c r="F45" s="9">
        <f t="shared" si="5"/>
        <v>235.42526999999995</v>
      </c>
      <c r="G45" s="9">
        <f t="shared" si="8"/>
        <v>116.07547080914988</v>
      </c>
      <c r="H45" s="10">
        <f t="shared" si="6"/>
        <v>116.07547080914988</v>
      </c>
      <c r="J45" s="4"/>
    </row>
    <row r="46" spans="1:10" s="5" customFormat="1" ht="21.75" customHeight="1">
      <c r="A46" s="12" t="s">
        <v>41</v>
      </c>
      <c r="B46" s="9">
        <v>138.5</v>
      </c>
      <c r="C46" s="9">
        <v>138.5</v>
      </c>
      <c r="D46" s="57">
        <v>164.91829</v>
      </c>
      <c r="E46" s="9">
        <f t="shared" si="7"/>
        <v>26.418290000000013</v>
      </c>
      <c r="F46" s="9">
        <f t="shared" si="5"/>
        <v>26.418290000000013</v>
      </c>
      <c r="G46" s="9">
        <f t="shared" si="8"/>
        <v>119.07457761732854</v>
      </c>
      <c r="H46" s="10">
        <f t="shared" si="6"/>
        <v>119.07457761732854</v>
      </c>
      <c r="J46" s="4"/>
    </row>
    <row r="47" spans="1:10" s="5" customFormat="1" ht="21.75" customHeight="1">
      <c r="A47" s="12" t="s">
        <v>42</v>
      </c>
      <c r="B47" s="9">
        <v>229</v>
      </c>
      <c r="C47" s="9">
        <v>229</v>
      </c>
      <c r="D47" s="57">
        <v>267.79229</v>
      </c>
      <c r="E47" s="9">
        <f t="shared" si="7"/>
        <v>38.79228999999998</v>
      </c>
      <c r="F47" s="9">
        <f t="shared" si="5"/>
        <v>38.79228999999998</v>
      </c>
      <c r="G47" s="9">
        <f t="shared" si="8"/>
        <v>116.93986462882096</v>
      </c>
      <c r="H47" s="10">
        <f t="shared" si="6"/>
        <v>116.93986462882096</v>
      </c>
      <c r="J47" s="4"/>
    </row>
    <row r="48" spans="1:10" s="5" customFormat="1" ht="21.75" customHeight="1">
      <c r="A48" s="12" t="s">
        <v>43</v>
      </c>
      <c r="B48" s="9">
        <v>1589.1</v>
      </c>
      <c r="C48" s="9">
        <v>1589.1</v>
      </c>
      <c r="D48" s="57">
        <v>1238.91147</v>
      </c>
      <c r="E48" s="9">
        <f t="shared" si="7"/>
        <v>-350.1885299999999</v>
      </c>
      <c r="F48" s="9">
        <f t="shared" si="5"/>
        <v>-350.1885299999999</v>
      </c>
      <c r="G48" s="9">
        <f t="shared" si="8"/>
        <v>77.96309042854446</v>
      </c>
      <c r="H48" s="10">
        <f t="shared" si="6"/>
        <v>77.96309042854446</v>
      </c>
      <c r="J48" s="4"/>
    </row>
    <row r="49" spans="1:10" s="5" customFormat="1" ht="21.75" customHeight="1">
      <c r="A49" s="12" t="s">
        <v>44</v>
      </c>
      <c r="B49" s="9">
        <v>120.5</v>
      </c>
      <c r="C49" s="9">
        <v>120.5</v>
      </c>
      <c r="D49" s="57">
        <v>117.31518</v>
      </c>
      <c r="E49" s="9">
        <f t="shared" si="7"/>
        <v>-3.184820000000002</v>
      </c>
      <c r="F49" s="9">
        <f t="shared" si="5"/>
        <v>-3.184820000000002</v>
      </c>
      <c r="G49" s="9">
        <f t="shared" si="8"/>
        <v>97.35699585062241</v>
      </c>
      <c r="H49" s="10">
        <f t="shared" si="6"/>
        <v>97.35699585062241</v>
      </c>
      <c r="J49" s="4"/>
    </row>
    <row r="50" spans="1:10" s="5" customFormat="1" ht="21.75" customHeight="1">
      <c r="A50" s="12" t="s">
        <v>45</v>
      </c>
      <c r="B50" s="9">
        <v>959.2</v>
      </c>
      <c r="C50" s="9">
        <v>959.2</v>
      </c>
      <c r="D50" s="57">
        <v>886.9355</v>
      </c>
      <c r="E50" s="9">
        <f t="shared" si="7"/>
        <v>-72.2645</v>
      </c>
      <c r="F50" s="9">
        <f t="shared" si="5"/>
        <v>-72.2645</v>
      </c>
      <c r="G50" s="9">
        <f t="shared" si="8"/>
        <v>92.46616972477064</v>
      </c>
      <c r="H50" s="10">
        <f t="shared" si="6"/>
        <v>92.46616972477064</v>
      </c>
      <c r="J50" s="4"/>
    </row>
    <row r="51" spans="1:10" s="5" customFormat="1" ht="21.75" customHeight="1">
      <c r="A51" s="12" t="s">
        <v>46</v>
      </c>
      <c r="B51" s="9">
        <v>285</v>
      </c>
      <c r="C51" s="9">
        <v>285</v>
      </c>
      <c r="D51" s="57">
        <v>260.01549</v>
      </c>
      <c r="E51" s="9">
        <f t="shared" si="7"/>
        <v>-24.98451</v>
      </c>
      <c r="F51" s="9">
        <f t="shared" si="5"/>
        <v>-24.98451</v>
      </c>
      <c r="G51" s="9">
        <f t="shared" si="8"/>
        <v>91.2335052631579</v>
      </c>
      <c r="H51" s="10">
        <f t="shared" si="6"/>
        <v>91.2335052631579</v>
      </c>
      <c r="J51" s="4"/>
    </row>
    <row r="52" spans="1:10" s="5" customFormat="1" ht="21.75" customHeight="1">
      <c r="A52" s="12" t="s">
        <v>47</v>
      </c>
      <c r="B52" s="9">
        <v>596.5</v>
      </c>
      <c r="C52" s="9">
        <v>596.5</v>
      </c>
      <c r="D52" s="57">
        <v>889.90801</v>
      </c>
      <c r="E52" s="9">
        <f t="shared" si="7"/>
        <v>293.40801</v>
      </c>
      <c r="F52" s="9">
        <f t="shared" si="5"/>
        <v>293.40801</v>
      </c>
      <c r="G52" s="9">
        <f t="shared" si="8"/>
        <v>149.1882665549036</v>
      </c>
      <c r="H52" s="10">
        <f t="shared" si="6"/>
        <v>149.1882665549036</v>
      </c>
      <c r="J52" s="4"/>
    </row>
    <row r="53" spans="1:10" s="5" customFormat="1" ht="21.75" customHeight="1">
      <c r="A53" s="12" t="s">
        <v>48</v>
      </c>
      <c r="B53" s="9">
        <v>128.5</v>
      </c>
      <c r="C53" s="9">
        <v>128.5</v>
      </c>
      <c r="D53" s="57">
        <v>133.64672</v>
      </c>
      <c r="E53" s="9">
        <f t="shared" si="7"/>
        <v>5.146719999999988</v>
      </c>
      <c r="F53" s="9">
        <f t="shared" si="5"/>
        <v>5.146719999999988</v>
      </c>
      <c r="G53" s="9">
        <f t="shared" si="8"/>
        <v>104.00522957198444</v>
      </c>
      <c r="H53" s="10">
        <f t="shared" si="6"/>
        <v>104.00522957198444</v>
      </c>
      <c r="J53" s="4"/>
    </row>
    <row r="54" spans="1:10" s="5" customFormat="1" ht="21.75" customHeight="1">
      <c r="A54" s="11" t="s">
        <v>134</v>
      </c>
      <c r="B54" s="75">
        <v>46574.193999999996</v>
      </c>
      <c r="C54" s="75">
        <v>46574.193999999996</v>
      </c>
      <c r="D54" s="75">
        <v>51705.214199999995</v>
      </c>
      <c r="E54" s="48">
        <f t="shared" si="7"/>
        <v>5131.020199999999</v>
      </c>
      <c r="F54" s="48">
        <f t="shared" si="5"/>
        <v>5131.020199999999</v>
      </c>
      <c r="G54" s="48">
        <f t="shared" si="8"/>
        <v>111.01687385078527</v>
      </c>
      <c r="H54" s="73">
        <f t="shared" si="6"/>
        <v>111.01687385078527</v>
      </c>
      <c r="J54" s="4"/>
    </row>
    <row r="55" spans="1:10" s="5" customFormat="1" ht="21.75" customHeight="1">
      <c r="A55" s="12" t="s">
        <v>49</v>
      </c>
      <c r="B55" s="9">
        <v>36952.174</v>
      </c>
      <c r="C55" s="9">
        <v>36952.174</v>
      </c>
      <c r="D55" s="57">
        <v>40940.19067</v>
      </c>
      <c r="E55" s="9">
        <f t="shared" si="7"/>
        <v>3988.0166700000045</v>
      </c>
      <c r="F55" s="9">
        <f t="shared" si="5"/>
        <v>3988.0166700000045</v>
      </c>
      <c r="G55" s="9">
        <f t="shared" si="8"/>
        <v>110.79237359620575</v>
      </c>
      <c r="H55" s="10">
        <f t="shared" si="6"/>
        <v>110.79237359620575</v>
      </c>
      <c r="J55" s="4"/>
    </row>
    <row r="56" spans="1:10" s="5" customFormat="1" ht="21.75" customHeight="1">
      <c r="A56" s="12" t="s">
        <v>50</v>
      </c>
      <c r="B56" s="9">
        <v>294</v>
      </c>
      <c r="C56" s="9">
        <v>294</v>
      </c>
      <c r="D56" s="57">
        <v>221.00932</v>
      </c>
      <c r="E56" s="9">
        <f t="shared" si="7"/>
        <v>-72.99068</v>
      </c>
      <c r="F56" s="9">
        <f t="shared" si="5"/>
        <v>-72.99068</v>
      </c>
      <c r="G56" s="9">
        <f t="shared" si="8"/>
        <v>75.17323809523809</v>
      </c>
      <c r="H56" s="10">
        <f t="shared" si="6"/>
        <v>75.17323809523809</v>
      </c>
      <c r="J56" s="4"/>
    </row>
    <row r="57" spans="1:10" s="5" customFormat="1" ht="21.75" customHeight="1">
      <c r="A57" s="12" t="s">
        <v>51</v>
      </c>
      <c r="B57" s="59">
        <v>376</v>
      </c>
      <c r="C57" s="9">
        <v>376</v>
      </c>
      <c r="D57" s="57">
        <v>739.77039</v>
      </c>
      <c r="E57" s="9">
        <f t="shared" si="7"/>
        <v>363.77039</v>
      </c>
      <c r="F57" s="9">
        <f t="shared" si="5"/>
        <v>363.77039</v>
      </c>
      <c r="G57" s="9">
        <f t="shared" si="8"/>
        <v>196.74744414893615</v>
      </c>
      <c r="H57" s="10">
        <f t="shared" si="6"/>
        <v>196.74744414893615</v>
      </c>
      <c r="J57" s="4"/>
    </row>
    <row r="58" spans="1:10" s="5" customFormat="1" ht="21.75" customHeight="1">
      <c r="A58" s="12" t="s">
        <v>52</v>
      </c>
      <c r="B58" s="9">
        <v>402.7</v>
      </c>
      <c r="C58" s="9">
        <v>402.7</v>
      </c>
      <c r="D58" s="57">
        <v>499.84182</v>
      </c>
      <c r="E58" s="9">
        <f t="shared" si="7"/>
        <v>97.14182</v>
      </c>
      <c r="F58" s="9">
        <f t="shared" si="5"/>
        <v>97.14182</v>
      </c>
      <c r="G58" s="9">
        <f t="shared" si="8"/>
        <v>124.1226272659548</v>
      </c>
      <c r="H58" s="10">
        <f t="shared" si="6"/>
        <v>124.1226272659548</v>
      </c>
      <c r="J58" s="4"/>
    </row>
    <row r="59" spans="1:10" s="5" customFormat="1" ht="21.75" customHeight="1">
      <c r="A59" s="12" t="s">
        <v>53</v>
      </c>
      <c r="B59" s="9">
        <v>1228.3</v>
      </c>
      <c r="C59" s="9">
        <v>1228.3</v>
      </c>
      <c r="D59" s="57">
        <v>919.47713</v>
      </c>
      <c r="E59" s="9">
        <f t="shared" si="7"/>
        <v>-308.82286999999997</v>
      </c>
      <c r="F59" s="9">
        <f t="shared" si="5"/>
        <v>-308.82286999999997</v>
      </c>
      <c r="G59" s="9">
        <f t="shared" si="8"/>
        <v>74.857700073272</v>
      </c>
      <c r="H59" s="10">
        <f t="shared" si="6"/>
        <v>74.857700073272</v>
      </c>
      <c r="J59" s="4"/>
    </row>
    <row r="60" spans="1:10" s="5" customFormat="1" ht="21.75" customHeight="1">
      <c r="A60" s="12" t="s">
        <v>54</v>
      </c>
      <c r="B60" s="9">
        <v>93.7</v>
      </c>
      <c r="C60" s="9">
        <v>93.7</v>
      </c>
      <c r="D60" s="57">
        <v>123.90754</v>
      </c>
      <c r="E60" s="9">
        <f t="shared" si="7"/>
        <v>30.207539999999995</v>
      </c>
      <c r="F60" s="9">
        <f t="shared" si="5"/>
        <v>30.207539999999995</v>
      </c>
      <c r="G60" s="9">
        <f t="shared" si="8"/>
        <v>132.23856990394876</v>
      </c>
      <c r="H60" s="10">
        <f t="shared" si="6"/>
        <v>132.23856990394876</v>
      </c>
      <c r="J60" s="4"/>
    </row>
    <row r="61" spans="1:10" s="5" customFormat="1" ht="21.75" customHeight="1">
      <c r="A61" s="12" t="s">
        <v>55</v>
      </c>
      <c r="B61" s="9">
        <v>776</v>
      </c>
      <c r="C61" s="9">
        <v>776</v>
      </c>
      <c r="D61" s="57">
        <v>1108.78267</v>
      </c>
      <c r="E61" s="9">
        <f t="shared" si="7"/>
        <v>332.78267000000005</v>
      </c>
      <c r="F61" s="9">
        <f t="shared" si="5"/>
        <v>332.78267000000005</v>
      </c>
      <c r="G61" s="9">
        <f t="shared" si="8"/>
        <v>142.88436469072167</v>
      </c>
      <c r="H61" s="10">
        <f t="shared" si="6"/>
        <v>142.88436469072167</v>
      </c>
      <c r="J61" s="4"/>
    </row>
    <row r="62" spans="1:10" s="5" customFormat="1" ht="21.75" customHeight="1">
      <c r="A62" s="12" t="s">
        <v>56</v>
      </c>
      <c r="B62" s="9">
        <v>238.9</v>
      </c>
      <c r="C62" s="9">
        <v>238.9</v>
      </c>
      <c r="D62" s="57">
        <v>375.42651</v>
      </c>
      <c r="E62" s="9">
        <f t="shared" si="7"/>
        <v>136.52651</v>
      </c>
      <c r="F62" s="9">
        <f t="shared" si="5"/>
        <v>136.52651</v>
      </c>
      <c r="G62" s="9">
        <f t="shared" si="8"/>
        <v>157.14797404771872</v>
      </c>
      <c r="H62" s="10">
        <f t="shared" si="6"/>
        <v>157.14797404771872</v>
      </c>
      <c r="J62" s="4"/>
    </row>
    <row r="63" spans="1:10" s="5" customFormat="1" ht="21.75" customHeight="1">
      <c r="A63" s="12" t="s">
        <v>57</v>
      </c>
      <c r="B63" s="9">
        <v>523.5</v>
      </c>
      <c r="C63" s="9">
        <v>523.5</v>
      </c>
      <c r="D63" s="57">
        <v>959.85309</v>
      </c>
      <c r="E63" s="9">
        <f t="shared" si="7"/>
        <v>436.35308999999995</v>
      </c>
      <c r="F63" s="9">
        <f t="shared" si="5"/>
        <v>436.35308999999995</v>
      </c>
      <c r="G63" s="9">
        <f t="shared" si="8"/>
        <v>183.3530257879656</v>
      </c>
      <c r="H63" s="10">
        <f t="shared" si="6"/>
        <v>183.3530257879656</v>
      </c>
      <c r="J63" s="4"/>
    </row>
    <row r="64" spans="1:10" s="5" customFormat="1" ht="21.75" customHeight="1">
      <c r="A64" s="12" t="s">
        <v>58</v>
      </c>
      <c r="B64" s="9">
        <v>5613.22</v>
      </c>
      <c r="C64" s="9">
        <v>5613.22</v>
      </c>
      <c r="D64" s="57">
        <v>5759.67431</v>
      </c>
      <c r="E64" s="9">
        <f t="shared" si="7"/>
        <v>146.45431000000008</v>
      </c>
      <c r="F64" s="9">
        <f t="shared" si="5"/>
        <v>146.45431000000008</v>
      </c>
      <c r="G64" s="9">
        <f t="shared" si="8"/>
        <v>102.60909620503027</v>
      </c>
      <c r="H64" s="10">
        <f t="shared" si="6"/>
        <v>102.60909620503027</v>
      </c>
      <c r="J64" s="4"/>
    </row>
    <row r="65" spans="1:10" s="5" customFormat="1" ht="21.75" customHeight="1">
      <c r="A65" s="12" t="s">
        <v>59</v>
      </c>
      <c r="B65" s="9">
        <v>75.7</v>
      </c>
      <c r="C65" s="9">
        <v>75.7</v>
      </c>
      <c r="D65" s="57">
        <v>57.28075</v>
      </c>
      <c r="E65" s="9">
        <f t="shared" si="7"/>
        <v>-18.419250000000005</v>
      </c>
      <c r="F65" s="9">
        <f t="shared" si="5"/>
        <v>-18.419250000000005</v>
      </c>
      <c r="G65" s="9">
        <f t="shared" si="8"/>
        <v>75.66809775429326</v>
      </c>
      <c r="H65" s="10">
        <f t="shared" si="6"/>
        <v>75.66809775429326</v>
      </c>
      <c r="J65" s="4"/>
    </row>
    <row r="66" spans="1:10" s="14" customFormat="1" ht="21.75" customHeight="1">
      <c r="A66" s="11" t="s">
        <v>135</v>
      </c>
      <c r="B66" s="75">
        <v>19681.899999999998</v>
      </c>
      <c r="C66" s="75">
        <v>19681.899999999998</v>
      </c>
      <c r="D66" s="75">
        <v>18995.59036</v>
      </c>
      <c r="E66" s="48">
        <f t="shared" si="7"/>
        <v>-686.3096399999995</v>
      </c>
      <c r="F66" s="48">
        <f aca="true" t="shared" si="9" ref="F66:F97">D66-C66</f>
        <v>-686.3096399999995</v>
      </c>
      <c r="G66" s="48">
        <f t="shared" si="8"/>
        <v>96.51299092059202</v>
      </c>
      <c r="H66" s="73">
        <f aca="true" t="shared" si="10" ref="H66:H97">D66/C66*100</f>
        <v>96.51299092059202</v>
      </c>
      <c r="I66" s="24"/>
      <c r="J66" s="4"/>
    </row>
    <row r="67" spans="1:10" s="5" customFormat="1" ht="21.75" customHeight="1">
      <c r="A67" s="12" t="s">
        <v>60</v>
      </c>
      <c r="B67" s="9">
        <v>13344.1</v>
      </c>
      <c r="C67" s="9">
        <v>13344.1</v>
      </c>
      <c r="D67" s="57">
        <v>13490.15706</v>
      </c>
      <c r="E67" s="9">
        <f t="shared" si="7"/>
        <v>146.05705999999918</v>
      </c>
      <c r="F67" s="9">
        <f t="shared" si="9"/>
        <v>146.05705999999918</v>
      </c>
      <c r="G67" s="9">
        <f t="shared" si="8"/>
        <v>101.0945441056347</v>
      </c>
      <c r="H67" s="10">
        <f t="shared" si="10"/>
        <v>101.0945441056347</v>
      </c>
      <c r="J67" s="4"/>
    </row>
    <row r="68" spans="1:10" s="5" customFormat="1" ht="21.75" customHeight="1">
      <c r="A68" s="12" t="s">
        <v>61</v>
      </c>
      <c r="B68" s="9">
        <v>789.4</v>
      </c>
      <c r="C68" s="9">
        <v>789.4</v>
      </c>
      <c r="D68" s="57">
        <v>826.39094</v>
      </c>
      <c r="E68" s="9">
        <f t="shared" si="7"/>
        <v>36.99094000000002</v>
      </c>
      <c r="F68" s="9">
        <f t="shared" si="9"/>
        <v>36.99094000000002</v>
      </c>
      <c r="G68" s="9">
        <f t="shared" si="8"/>
        <v>104.68595642259943</v>
      </c>
      <c r="H68" s="10">
        <f t="shared" si="10"/>
        <v>104.68595642259943</v>
      </c>
      <c r="J68" s="4"/>
    </row>
    <row r="69" spans="1:10" s="5" customFormat="1" ht="21.75" customHeight="1">
      <c r="A69" s="12" t="s">
        <v>62</v>
      </c>
      <c r="B69" s="9">
        <v>1232.4</v>
      </c>
      <c r="C69" s="9">
        <v>1232.4</v>
      </c>
      <c r="D69" s="57">
        <v>1782.79762</v>
      </c>
      <c r="E69" s="9">
        <f t="shared" si="7"/>
        <v>550.39762</v>
      </c>
      <c r="F69" s="9">
        <f t="shared" si="9"/>
        <v>550.39762</v>
      </c>
      <c r="G69" s="9">
        <f t="shared" si="8"/>
        <v>144.66063128854267</v>
      </c>
      <c r="H69" s="10">
        <f t="shared" si="10"/>
        <v>144.66063128854267</v>
      </c>
      <c r="J69" s="4"/>
    </row>
    <row r="70" spans="1:10" s="5" customFormat="1" ht="21.75" customHeight="1">
      <c r="A70" s="12" t="s">
        <v>63</v>
      </c>
      <c r="B70" s="9">
        <v>813</v>
      </c>
      <c r="C70" s="9">
        <v>813</v>
      </c>
      <c r="D70" s="57">
        <v>528.05424</v>
      </c>
      <c r="E70" s="9">
        <f t="shared" si="7"/>
        <v>-284.94575999999995</v>
      </c>
      <c r="F70" s="9">
        <f t="shared" si="9"/>
        <v>-284.94575999999995</v>
      </c>
      <c r="G70" s="9">
        <f t="shared" si="8"/>
        <v>64.95132103321033</v>
      </c>
      <c r="H70" s="10">
        <f t="shared" si="10"/>
        <v>64.95132103321033</v>
      </c>
      <c r="J70" s="4"/>
    </row>
    <row r="71" spans="1:10" s="5" customFormat="1" ht="21.75" customHeight="1">
      <c r="A71" s="12" t="s">
        <v>64</v>
      </c>
      <c r="B71" s="9">
        <v>2418.4</v>
      </c>
      <c r="C71" s="9">
        <v>2418.4</v>
      </c>
      <c r="D71" s="57">
        <v>1792.86993</v>
      </c>
      <c r="E71" s="9">
        <f t="shared" si="7"/>
        <v>-625.53007</v>
      </c>
      <c r="F71" s="9">
        <f t="shared" si="9"/>
        <v>-625.53007</v>
      </c>
      <c r="G71" s="9">
        <f t="shared" si="8"/>
        <v>74.13454887528945</v>
      </c>
      <c r="H71" s="10">
        <f t="shared" si="10"/>
        <v>74.13454887528945</v>
      </c>
      <c r="J71" s="4"/>
    </row>
    <row r="72" spans="1:10" s="5" customFormat="1" ht="21.75" customHeight="1">
      <c r="A72" s="12" t="s">
        <v>65</v>
      </c>
      <c r="B72" s="9">
        <v>1084.6</v>
      </c>
      <c r="C72" s="9">
        <v>1084.6</v>
      </c>
      <c r="D72" s="57">
        <v>575.32057</v>
      </c>
      <c r="E72" s="9">
        <f aca="true" t="shared" si="11" ref="E72:E103">D72-B72</f>
        <v>-509.27942999999993</v>
      </c>
      <c r="F72" s="9">
        <f t="shared" si="9"/>
        <v>-509.27942999999993</v>
      </c>
      <c r="G72" s="9">
        <f aca="true" t="shared" si="12" ref="G72:G103">D72/B72*100</f>
        <v>53.04449290060852</v>
      </c>
      <c r="H72" s="10">
        <f t="shared" si="10"/>
        <v>53.04449290060852</v>
      </c>
      <c r="J72" s="4"/>
    </row>
    <row r="73" spans="1:10" s="5" customFormat="1" ht="21.75" customHeight="1">
      <c r="A73" s="11" t="s">
        <v>141</v>
      </c>
      <c r="B73" s="48">
        <v>45130.5</v>
      </c>
      <c r="C73" s="48">
        <v>45130.600000000006</v>
      </c>
      <c r="D73" s="48">
        <v>57864.53579999999</v>
      </c>
      <c r="E73" s="48">
        <f t="shared" si="11"/>
        <v>12734.03579999999</v>
      </c>
      <c r="F73" s="48">
        <f t="shared" si="9"/>
        <v>12733.935799999985</v>
      </c>
      <c r="G73" s="48">
        <f t="shared" si="12"/>
        <v>128.21603084388605</v>
      </c>
      <c r="H73" s="73">
        <f t="shared" si="10"/>
        <v>128.21574674389436</v>
      </c>
      <c r="J73" s="4"/>
    </row>
    <row r="74" spans="1:10" s="5" customFormat="1" ht="21.75" customHeight="1">
      <c r="A74" s="12" t="s">
        <v>66</v>
      </c>
      <c r="B74" s="9">
        <v>31949</v>
      </c>
      <c r="C74" s="9">
        <v>31949</v>
      </c>
      <c r="D74" s="57">
        <v>42954.31544</v>
      </c>
      <c r="E74" s="9">
        <f t="shared" si="11"/>
        <v>11005.315439999998</v>
      </c>
      <c r="F74" s="9">
        <f t="shared" si="9"/>
        <v>11005.315439999998</v>
      </c>
      <c r="G74" s="9">
        <f t="shared" si="12"/>
        <v>134.44650987511346</v>
      </c>
      <c r="H74" s="10">
        <f t="shared" si="10"/>
        <v>134.44650987511346</v>
      </c>
      <c r="J74" s="4"/>
    </row>
    <row r="75" spans="1:10" s="5" customFormat="1" ht="21.75" customHeight="1">
      <c r="A75" s="12" t="s">
        <v>67</v>
      </c>
      <c r="B75" s="9">
        <v>930</v>
      </c>
      <c r="C75" s="9">
        <v>930</v>
      </c>
      <c r="D75" s="57">
        <v>1025.67722</v>
      </c>
      <c r="E75" s="9">
        <f t="shared" si="11"/>
        <v>95.67722000000003</v>
      </c>
      <c r="F75" s="9">
        <f t="shared" si="9"/>
        <v>95.67722000000003</v>
      </c>
      <c r="G75" s="9">
        <f t="shared" si="12"/>
        <v>110.28787311827956</v>
      </c>
      <c r="H75" s="10">
        <f t="shared" si="10"/>
        <v>110.28787311827956</v>
      </c>
      <c r="J75" s="4"/>
    </row>
    <row r="76" spans="1:10" s="5" customFormat="1" ht="21.75" customHeight="1">
      <c r="A76" s="12" t="s">
        <v>68</v>
      </c>
      <c r="B76" s="9">
        <v>985</v>
      </c>
      <c r="C76" s="9">
        <v>985</v>
      </c>
      <c r="D76" s="57">
        <v>683.37183</v>
      </c>
      <c r="E76" s="9">
        <f t="shared" si="11"/>
        <v>-301.62816999999995</v>
      </c>
      <c r="F76" s="9">
        <f t="shared" si="9"/>
        <v>-301.62816999999995</v>
      </c>
      <c r="G76" s="9">
        <f t="shared" si="12"/>
        <v>69.37785076142133</v>
      </c>
      <c r="H76" s="10">
        <f t="shared" si="10"/>
        <v>69.37785076142133</v>
      </c>
      <c r="J76" s="4"/>
    </row>
    <row r="77" spans="1:10" s="5" customFormat="1" ht="21.75" customHeight="1">
      <c r="A77" s="12" t="s">
        <v>69</v>
      </c>
      <c r="B77" s="9">
        <v>705</v>
      </c>
      <c r="C77" s="9">
        <v>705</v>
      </c>
      <c r="D77" s="57">
        <v>547.00661</v>
      </c>
      <c r="E77" s="9">
        <f t="shared" si="11"/>
        <v>-157.99338999999998</v>
      </c>
      <c r="F77" s="9">
        <f t="shared" si="9"/>
        <v>-157.99338999999998</v>
      </c>
      <c r="G77" s="9">
        <f t="shared" si="12"/>
        <v>77.58959007092199</v>
      </c>
      <c r="H77" s="10">
        <f t="shared" si="10"/>
        <v>77.58959007092199</v>
      </c>
      <c r="J77" s="4"/>
    </row>
    <row r="78" spans="1:10" s="5" customFormat="1" ht="21.75" customHeight="1">
      <c r="A78" s="12" t="s">
        <v>70</v>
      </c>
      <c r="B78" s="9">
        <v>2529.8</v>
      </c>
      <c r="C78" s="9">
        <v>2529.8</v>
      </c>
      <c r="D78" s="57">
        <v>5059.58374</v>
      </c>
      <c r="E78" s="9">
        <f t="shared" si="11"/>
        <v>2529.78374</v>
      </c>
      <c r="F78" s="9">
        <f t="shared" si="9"/>
        <v>2529.78374</v>
      </c>
      <c r="G78" s="9">
        <f t="shared" si="12"/>
        <v>199.99935726144358</v>
      </c>
      <c r="H78" s="10">
        <f t="shared" si="10"/>
        <v>199.99935726144358</v>
      </c>
      <c r="J78" s="4"/>
    </row>
    <row r="79" spans="1:10" s="5" customFormat="1" ht="21.75" customHeight="1">
      <c r="A79" s="12" t="s">
        <v>71</v>
      </c>
      <c r="B79" s="9">
        <v>1194</v>
      </c>
      <c r="C79" s="9">
        <v>1194</v>
      </c>
      <c r="D79" s="57">
        <v>1769.64021</v>
      </c>
      <c r="E79" s="9">
        <f t="shared" si="11"/>
        <v>575.64021</v>
      </c>
      <c r="F79" s="9">
        <f t="shared" si="9"/>
        <v>575.64021</v>
      </c>
      <c r="G79" s="9">
        <f t="shared" si="12"/>
        <v>148.2110728643216</v>
      </c>
      <c r="H79" s="10">
        <f t="shared" si="10"/>
        <v>148.2110728643216</v>
      </c>
      <c r="J79" s="4"/>
    </row>
    <row r="80" spans="1:10" s="5" customFormat="1" ht="21.75" customHeight="1">
      <c r="A80" s="12" t="s">
        <v>72</v>
      </c>
      <c r="B80" s="9">
        <v>521</v>
      </c>
      <c r="C80" s="9">
        <v>521</v>
      </c>
      <c r="D80" s="57">
        <v>399.69554</v>
      </c>
      <c r="E80" s="9">
        <f t="shared" si="11"/>
        <v>-121.30446</v>
      </c>
      <c r="F80" s="9">
        <f t="shared" si="9"/>
        <v>-121.30446</v>
      </c>
      <c r="G80" s="9">
        <f t="shared" si="12"/>
        <v>76.71699424184261</v>
      </c>
      <c r="H80" s="10">
        <f t="shared" si="10"/>
        <v>76.71699424184261</v>
      </c>
      <c r="J80" s="4"/>
    </row>
    <row r="81" spans="1:10" s="5" customFormat="1" ht="21.75" customHeight="1">
      <c r="A81" s="12" t="s">
        <v>73</v>
      </c>
      <c r="B81" s="9">
        <v>910</v>
      </c>
      <c r="C81" s="9">
        <v>910</v>
      </c>
      <c r="D81" s="57">
        <v>727.24638</v>
      </c>
      <c r="E81" s="9">
        <f t="shared" si="11"/>
        <v>-182.75361999999996</v>
      </c>
      <c r="F81" s="9">
        <f t="shared" si="9"/>
        <v>-182.75361999999996</v>
      </c>
      <c r="G81" s="9">
        <f t="shared" si="12"/>
        <v>79.91718461538461</v>
      </c>
      <c r="H81" s="10">
        <f t="shared" si="10"/>
        <v>79.91718461538461</v>
      </c>
      <c r="J81" s="4"/>
    </row>
    <row r="82" spans="1:10" s="5" customFormat="1" ht="21.75" customHeight="1">
      <c r="A82" s="12" t="s">
        <v>74</v>
      </c>
      <c r="B82" s="9">
        <v>1072</v>
      </c>
      <c r="C82" s="9">
        <v>1072</v>
      </c>
      <c r="D82" s="57">
        <v>1020.54802</v>
      </c>
      <c r="E82" s="9">
        <f t="shared" si="11"/>
        <v>-51.45198000000005</v>
      </c>
      <c r="F82" s="9">
        <f t="shared" si="9"/>
        <v>-51.45198000000005</v>
      </c>
      <c r="G82" s="9">
        <f t="shared" si="12"/>
        <v>95.200375</v>
      </c>
      <c r="H82" s="10">
        <f t="shared" si="10"/>
        <v>95.200375</v>
      </c>
      <c r="J82" s="4"/>
    </row>
    <row r="83" spans="1:10" s="5" customFormat="1" ht="21.75" customHeight="1">
      <c r="A83" s="12" t="s">
        <v>75</v>
      </c>
      <c r="B83" s="9">
        <v>1031</v>
      </c>
      <c r="C83" s="9">
        <v>1031</v>
      </c>
      <c r="D83" s="57">
        <v>765.90393</v>
      </c>
      <c r="E83" s="9">
        <f t="shared" si="11"/>
        <v>-265.09607000000005</v>
      </c>
      <c r="F83" s="9">
        <f t="shared" si="9"/>
        <v>-265.09607000000005</v>
      </c>
      <c r="G83" s="9">
        <f t="shared" si="12"/>
        <v>74.28748108632395</v>
      </c>
      <c r="H83" s="10">
        <f t="shared" si="10"/>
        <v>74.28748108632395</v>
      </c>
      <c r="J83" s="4"/>
    </row>
    <row r="84" spans="1:10" s="5" customFormat="1" ht="21.75" customHeight="1">
      <c r="A84" s="12" t="s">
        <v>76</v>
      </c>
      <c r="B84" s="9">
        <v>630</v>
      </c>
      <c r="C84" s="9">
        <v>630</v>
      </c>
      <c r="D84" s="57">
        <v>291.32589</v>
      </c>
      <c r="E84" s="9">
        <f t="shared" si="11"/>
        <v>-338.67411</v>
      </c>
      <c r="F84" s="9">
        <f t="shared" si="9"/>
        <v>-338.67411</v>
      </c>
      <c r="G84" s="9">
        <f t="shared" si="12"/>
        <v>46.242204761904766</v>
      </c>
      <c r="H84" s="10">
        <f t="shared" si="10"/>
        <v>46.242204761904766</v>
      </c>
      <c r="J84" s="4"/>
    </row>
    <row r="85" spans="1:10" s="5" customFormat="1" ht="21.75" customHeight="1">
      <c r="A85" s="12" t="s">
        <v>77</v>
      </c>
      <c r="B85" s="9">
        <v>1135.7</v>
      </c>
      <c r="C85" s="9">
        <v>1135.8</v>
      </c>
      <c r="D85" s="57">
        <v>1034.83458</v>
      </c>
      <c r="E85" s="9">
        <f t="shared" si="11"/>
        <v>-100.86542000000009</v>
      </c>
      <c r="F85" s="9">
        <f t="shared" si="9"/>
        <v>-100.96542</v>
      </c>
      <c r="G85" s="9">
        <f t="shared" si="12"/>
        <v>91.1186563352998</v>
      </c>
      <c r="H85" s="10">
        <f t="shared" si="10"/>
        <v>91.11063391442156</v>
      </c>
      <c r="J85" s="4"/>
    </row>
    <row r="86" spans="1:10" s="5" customFormat="1" ht="21.75" customHeight="1">
      <c r="A86" s="12" t="s">
        <v>78</v>
      </c>
      <c r="B86" s="9">
        <v>1538</v>
      </c>
      <c r="C86" s="9">
        <v>1538</v>
      </c>
      <c r="D86" s="57">
        <v>1585.38641</v>
      </c>
      <c r="E86" s="9">
        <f t="shared" si="11"/>
        <v>47.38641000000007</v>
      </c>
      <c r="F86" s="9">
        <f t="shared" si="9"/>
        <v>47.38641000000007</v>
      </c>
      <c r="G86" s="9">
        <f t="shared" si="12"/>
        <v>103.0810409622887</v>
      </c>
      <c r="H86" s="10">
        <f t="shared" si="10"/>
        <v>103.0810409622887</v>
      </c>
      <c r="J86" s="4"/>
    </row>
    <row r="87" spans="1:10" s="5" customFormat="1" ht="21.75" customHeight="1">
      <c r="A87" s="11" t="s">
        <v>136</v>
      </c>
      <c r="B87" s="48">
        <v>38687.594999999994</v>
      </c>
      <c r="C87" s="48">
        <v>39287.594999999994</v>
      </c>
      <c r="D87" s="48">
        <v>42072.799289999995</v>
      </c>
      <c r="E87" s="48">
        <f t="shared" si="11"/>
        <v>3385.2042900000015</v>
      </c>
      <c r="F87" s="48">
        <f t="shared" si="9"/>
        <v>2785.2042900000015</v>
      </c>
      <c r="G87" s="48">
        <f t="shared" si="12"/>
        <v>108.75010268795464</v>
      </c>
      <c r="H87" s="73">
        <f t="shared" si="10"/>
        <v>107.08927153723712</v>
      </c>
      <c r="J87" s="4"/>
    </row>
    <row r="88" spans="1:10" s="5" customFormat="1" ht="21.75" customHeight="1">
      <c r="A88" s="12" t="s">
        <v>79</v>
      </c>
      <c r="B88" s="9">
        <v>29502.8</v>
      </c>
      <c r="C88" s="9">
        <v>30102.8</v>
      </c>
      <c r="D88" s="57">
        <v>32003.4013</v>
      </c>
      <c r="E88" s="9">
        <f t="shared" si="11"/>
        <v>2500.601300000002</v>
      </c>
      <c r="F88" s="9">
        <f t="shared" si="9"/>
        <v>1900.601300000002</v>
      </c>
      <c r="G88" s="9">
        <f t="shared" si="12"/>
        <v>108.47581009260139</v>
      </c>
      <c r="H88" s="10">
        <f t="shared" si="10"/>
        <v>106.31370271204008</v>
      </c>
      <c r="J88" s="4"/>
    </row>
    <row r="89" spans="1:10" s="5" customFormat="1" ht="21.75" customHeight="1">
      <c r="A89" s="12" t="s">
        <v>80</v>
      </c>
      <c r="B89" s="9">
        <v>28.9</v>
      </c>
      <c r="C89" s="9">
        <v>28.9</v>
      </c>
      <c r="D89" s="57">
        <v>58.16316</v>
      </c>
      <c r="E89" s="9">
        <f t="shared" si="11"/>
        <v>29.26316</v>
      </c>
      <c r="F89" s="9">
        <f t="shared" si="9"/>
        <v>29.26316</v>
      </c>
      <c r="G89" s="9">
        <f t="shared" si="12"/>
        <v>201.2566089965398</v>
      </c>
      <c r="H89" s="10">
        <f t="shared" si="10"/>
        <v>201.2566089965398</v>
      </c>
      <c r="J89" s="4"/>
    </row>
    <row r="90" spans="1:10" s="5" customFormat="1" ht="21.75" customHeight="1">
      <c r="A90" s="12" t="s">
        <v>81</v>
      </c>
      <c r="B90" s="9">
        <v>474.8</v>
      </c>
      <c r="C90" s="9">
        <v>474.8</v>
      </c>
      <c r="D90" s="57">
        <v>713.28666</v>
      </c>
      <c r="E90" s="9">
        <f t="shared" si="11"/>
        <v>238.48665999999997</v>
      </c>
      <c r="F90" s="9">
        <f t="shared" si="9"/>
        <v>238.48665999999997</v>
      </c>
      <c r="G90" s="9">
        <f t="shared" si="12"/>
        <v>150.22886689132267</v>
      </c>
      <c r="H90" s="10">
        <f t="shared" si="10"/>
        <v>150.22886689132267</v>
      </c>
      <c r="J90" s="4"/>
    </row>
    <row r="91" spans="1:10" s="5" customFormat="1" ht="21.75" customHeight="1">
      <c r="A91" s="12" t="s">
        <v>82</v>
      </c>
      <c r="B91" s="9">
        <v>187</v>
      </c>
      <c r="C91" s="9">
        <v>187</v>
      </c>
      <c r="D91" s="57">
        <v>90.1611</v>
      </c>
      <c r="E91" s="9">
        <f t="shared" si="11"/>
        <v>-96.8389</v>
      </c>
      <c r="F91" s="9">
        <f t="shared" si="9"/>
        <v>-96.8389</v>
      </c>
      <c r="G91" s="9">
        <f t="shared" si="12"/>
        <v>48.21449197860963</v>
      </c>
      <c r="H91" s="10">
        <f t="shared" si="10"/>
        <v>48.21449197860963</v>
      </c>
      <c r="J91" s="4"/>
    </row>
    <row r="92" spans="1:10" s="5" customFormat="1" ht="21.75" customHeight="1">
      <c r="A92" s="12" t="s">
        <v>83</v>
      </c>
      <c r="B92" s="9">
        <v>4219.295</v>
      </c>
      <c r="C92" s="9">
        <v>4219.295</v>
      </c>
      <c r="D92" s="57">
        <v>4179.49492</v>
      </c>
      <c r="E92" s="9">
        <f t="shared" si="11"/>
        <v>-39.80007999999998</v>
      </c>
      <c r="F92" s="9">
        <f t="shared" si="9"/>
        <v>-39.80007999999998</v>
      </c>
      <c r="G92" s="9">
        <f t="shared" si="12"/>
        <v>99.05671255505956</v>
      </c>
      <c r="H92" s="10">
        <f t="shared" si="10"/>
        <v>99.05671255505956</v>
      </c>
      <c r="J92" s="4"/>
    </row>
    <row r="93" spans="1:10" s="5" customFormat="1" ht="21.75" customHeight="1">
      <c r="A93" s="12" t="s">
        <v>84</v>
      </c>
      <c r="B93" s="9">
        <v>1969.6</v>
      </c>
      <c r="C93" s="9">
        <v>1969.6</v>
      </c>
      <c r="D93" s="57">
        <v>2537.63493</v>
      </c>
      <c r="E93" s="9">
        <f t="shared" si="11"/>
        <v>568.0349300000003</v>
      </c>
      <c r="F93" s="9">
        <f t="shared" si="9"/>
        <v>568.0349300000003</v>
      </c>
      <c r="G93" s="9">
        <f t="shared" si="12"/>
        <v>128.8401162672624</v>
      </c>
      <c r="H93" s="10">
        <f t="shared" si="10"/>
        <v>128.8401162672624</v>
      </c>
      <c r="J93" s="4"/>
    </row>
    <row r="94" spans="1:10" s="5" customFormat="1" ht="21.75" customHeight="1">
      <c r="A94" s="12" t="s">
        <v>85</v>
      </c>
      <c r="B94" s="9">
        <v>99</v>
      </c>
      <c r="C94" s="9">
        <v>99</v>
      </c>
      <c r="D94" s="57">
        <v>222.32533</v>
      </c>
      <c r="E94" s="9">
        <f t="shared" si="11"/>
        <v>123.32533000000001</v>
      </c>
      <c r="F94" s="9">
        <f t="shared" si="9"/>
        <v>123.32533000000001</v>
      </c>
      <c r="G94" s="9">
        <f t="shared" si="12"/>
        <v>224.57104040404042</v>
      </c>
      <c r="H94" s="10">
        <f t="shared" si="10"/>
        <v>224.57104040404042</v>
      </c>
      <c r="J94" s="4"/>
    </row>
    <row r="95" spans="1:10" s="5" customFormat="1" ht="21.75" customHeight="1">
      <c r="A95" s="12" t="s">
        <v>86</v>
      </c>
      <c r="B95" s="9">
        <v>2206.2</v>
      </c>
      <c r="C95" s="9">
        <v>2206.2</v>
      </c>
      <c r="D95" s="57">
        <v>2268.33189</v>
      </c>
      <c r="E95" s="9">
        <f t="shared" si="11"/>
        <v>62.13189000000011</v>
      </c>
      <c r="F95" s="9">
        <f t="shared" si="9"/>
        <v>62.13189000000011</v>
      </c>
      <c r="G95" s="9">
        <f t="shared" si="12"/>
        <v>102.81624014141964</v>
      </c>
      <c r="H95" s="10">
        <f t="shared" si="10"/>
        <v>102.81624014141964</v>
      </c>
      <c r="J95" s="4"/>
    </row>
    <row r="96" spans="1:10" s="5" customFormat="1" ht="21.75" customHeight="1">
      <c r="A96" s="11" t="s">
        <v>137</v>
      </c>
      <c r="B96" s="48">
        <v>98183.20000000001</v>
      </c>
      <c r="C96" s="48">
        <v>93606.98700000001</v>
      </c>
      <c r="D96" s="48">
        <v>90731.75238</v>
      </c>
      <c r="E96" s="48">
        <f t="shared" si="11"/>
        <v>-7451.447620000006</v>
      </c>
      <c r="F96" s="48">
        <f t="shared" si="9"/>
        <v>-2875.234620000003</v>
      </c>
      <c r="G96" s="48">
        <f t="shared" si="12"/>
        <v>92.41066942205998</v>
      </c>
      <c r="H96" s="73">
        <f t="shared" si="10"/>
        <v>96.92839742828171</v>
      </c>
      <c r="J96" s="4"/>
    </row>
    <row r="97" spans="1:10" s="5" customFormat="1" ht="21.75" customHeight="1">
      <c r="A97" s="12" t="s">
        <v>87</v>
      </c>
      <c r="B97" s="9">
        <v>72957.2</v>
      </c>
      <c r="C97" s="9">
        <v>68343.9</v>
      </c>
      <c r="D97" s="57">
        <v>69420.22172</v>
      </c>
      <c r="E97" s="9">
        <f t="shared" si="11"/>
        <v>-3536.9782799999957</v>
      </c>
      <c r="F97" s="9">
        <f t="shared" si="9"/>
        <v>1076.3217200000072</v>
      </c>
      <c r="G97" s="9">
        <f t="shared" si="12"/>
        <v>95.1519818743044</v>
      </c>
      <c r="H97" s="10">
        <f t="shared" si="10"/>
        <v>101.57486142874492</v>
      </c>
      <c r="J97" s="4"/>
    </row>
    <row r="98" spans="1:10" s="5" customFormat="1" ht="21.75" customHeight="1">
      <c r="A98" s="12" t="s">
        <v>88</v>
      </c>
      <c r="B98" s="9">
        <v>422</v>
      </c>
      <c r="C98" s="9">
        <v>422</v>
      </c>
      <c r="D98" s="57">
        <v>360.99356</v>
      </c>
      <c r="E98" s="9">
        <f t="shared" si="11"/>
        <v>-61.00644</v>
      </c>
      <c r="F98" s="9">
        <f aca="true" t="shared" si="13" ref="F98:F117">D98-C98</f>
        <v>-61.00644</v>
      </c>
      <c r="G98" s="9">
        <f t="shared" si="12"/>
        <v>85.54349763033176</v>
      </c>
      <c r="H98" s="10">
        <f aca="true" t="shared" si="14" ref="H98:H117">D98/C98*100</f>
        <v>85.54349763033176</v>
      </c>
      <c r="J98" s="4"/>
    </row>
    <row r="99" spans="1:10" s="5" customFormat="1" ht="21.75" customHeight="1">
      <c r="A99" s="12" t="s">
        <v>89</v>
      </c>
      <c r="B99" s="9">
        <v>134.1</v>
      </c>
      <c r="C99" s="9">
        <v>134.1</v>
      </c>
      <c r="D99" s="57">
        <v>155.8578</v>
      </c>
      <c r="E99" s="9">
        <f t="shared" si="11"/>
        <v>21.757800000000003</v>
      </c>
      <c r="F99" s="9">
        <f t="shared" si="13"/>
        <v>21.757800000000003</v>
      </c>
      <c r="G99" s="9">
        <f t="shared" si="12"/>
        <v>116.22505592841163</v>
      </c>
      <c r="H99" s="10">
        <f t="shared" si="14"/>
        <v>116.22505592841163</v>
      </c>
      <c r="J99" s="4"/>
    </row>
    <row r="100" spans="1:10" s="5" customFormat="1" ht="21.75" customHeight="1">
      <c r="A100" s="12" t="s">
        <v>90</v>
      </c>
      <c r="B100" s="9">
        <v>966.9</v>
      </c>
      <c r="C100" s="9">
        <v>966.9</v>
      </c>
      <c r="D100" s="57">
        <v>823.48242</v>
      </c>
      <c r="E100" s="9">
        <f t="shared" si="11"/>
        <v>-143.41757999999993</v>
      </c>
      <c r="F100" s="9">
        <f t="shared" si="13"/>
        <v>-143.41757999999993</v>
      </c>
      <c r="G100" s="9">
        <f t="shared" si="12"/>
        <v>85.16727893267144</v>
      </c>
      <c r="H100" s="10">
        <f t="shared" si="14"/>
        <v>85.16727893267144</v>
      </c>
      <c r="J100" s="4"/>
    </row>
    <row r="101" spans="1:10" s="5" customFormat="1" ht="21.75" customHeight="1">
      <c r="A101" s="12" t="s">
        <v>91</v>
      </c>
      <c r="B101" s="9">
        <v>94.2</v>
      </c>
      <c r="C101" s="9">
        <v>94.2</v>
      </c>
      <c r="D101" s="57">
        <v>83.62582</v>
      </c>
      <c r="E101" s="9">
        <f t="shared" si="11"/>
        <v>-10.574179999999998</v>
      </c>
      <c r="F101" s="9">
        <f t="shared" si="13"/>
        <v>-10.574179999999998</v>
      </c>
      <c r="G101" s="9">
        <f t="shared" si="12"/>
        <v>88.7747558386412</v>
      </c>
      <c r="H101" s="10">
        <f t="shared" si="14"/>
        <v>88.7747558386412</v>
      </c>
      <c r="J101" s="4"/>
    </row>
    <row r="102" spans="1:10" s="5" customFormat="1" ht="21.75" customHeight="1">
      <c r="A102" s="12" t="s">
        <v>92</v>
      </c>
      <c r="B102" s="9">
        <v>416.6</v>
      </c>
      <c r="C102" s="9">
        <v>416.6</v>
      </c>
      <c r="D102" s="57">
        <v>350.89562</v>
      </c>
      <c r="E102" s="9">
        <f t="shared" si="11"/>
        <v>-65.70438000000001</v>
      </c>
      <c r="F102" s="9">
        <f t="shared" si="13"/>
        <v>-65.70438000000001</v>
      </c>
      <c r="G102" s="9">
        <f t="shared" si="12"/>
        <v>84.2284253480557</v>
      </c>
      <c r="H102" s="10">
        <f t="shared" si="14"/>
        <v>84.2284253480557</v>
      </c>
      <c r="J102" s="4"/>
    </row>
    <row r="103" spans="1:10" s="5" customFormat="1" ht="21.75" customHeight="1">
      <c r="A103" s="12" t="s">
        <v>93</v>
      </c>
      <c r="B103" s="9">
        <v>651</v>
      </c>
      <c r="C103" s="9">
        <v>651</v>
      </c>
      <c r="D103" s="57">
        <v>807.94899</v>
      </c>
      <c r="E103" s="9">
        <f t="shared" si="11"/>
        <v>156.94898999999998</v>
      </c>
      <c r="F103" s="9">
        <f t="shared" si="13"/>
        <v>156.94898999999998</v>
      </c>
      <c r="G103" s="9">
        <f t="shared" si="12"/>
        <v>124.10890783410137</v>
      </c>
      <c r="H103" s="10">
        <f t="shared" si="14"/>
        <v>124.10890783410137</v>
      </c>
      <c r="J103" s="4"/>
    </row>
    <row r="104" spans="1:10" s="5" customFormat="1" ht="21.75" customHeight="1">
      <c r="A104" s="12" t="s">
        <v>94</v>
      </c>
      <c r="B104" s="9">
        <v>22289.6</v>
      </c>
      <c r="C104" s="9">
        <v>22326.687</v>
      </c>
      <c r="D104" s="57">
        <v>18481.70894</v>
      </c>
      <c r="E104" s="9">
        <f aca="true" t="shared" si="15" ref="E104:E117">D104-B104</f>
        <v>-3807.891059999998</v>
      </c>
      <c r="F104" s="9">
        <f t="shared" si="13"/>
        <v>-3844.9780600000013</v>
      </c>
      <c r="G104" s="9">
        <f aca="true" t="shared" si="16" ref="G104:G117">D104/B104*100</f>
        <v>82.91628804464864</v>
      </c>
      <c r="H104" s="10">
        <f t="shared" si="14"/>
        <v>82.77855527781618</v>
      </c>
      <c r="J104" s="4"/>
    </row>
    <row r="105" spans="1:10" s="5" customFormat="1" ht="21.75" customHeight="1">
      <c r="A105" s="12" t="s">
        <v>95</v>
      </c>
      <c r="B105" s="9">
        <v>251.6</v>
      </c>
      <c r="C105" s="9">
        <v>251.6</v>
      </c>
      <c r="D105" s="57">
        <v>247.01751</v>
      </c>
      <c r="E105" s="9">
        <f t="shared" si="15"/>
        <v>-4.582490000000007</v>
      </c>
      <c r="F105" s="9">
        <f t="shared" si="13"/>
        <v>-4.582490000000007</v>
      </c>
      <c r="G105" s="9">
        <f t="shared" si="16"/>
        <v>98.17866057233704</v>
      </c>
      <c r="H105" s="10">
        <f t="shared" si="14"/>
        <v>98.17866057233704</v>
      </c>
      <c r="J105" s="4"/>
    </row>
    <row r="106" spans="1:10" s="5" customFormat="1" ht="21.75" customHeight="1">
      <c r="A106" s="11" t="s">
        <v>138</v>
      </c>
      <c r="B106" s="48">
        <v>39395.9</v>
      </c>
      <c r="C106" s="48">
        <v>39547.6</v>
      </c>
      <c r="D106" s="48">
        <v>46342.502100000005</v>
      </c>
      <c r="E106" s="48">
        <f t="shared" si="15"/>
        <v>6946.602100000004</v>
      </c>
      <c r="F106" s="48">
        <f t="shared" si="13"/>
        <v>6794.902100000007</v>
      </c>
      <c r="G106" s="48">
        <f t="shared" si="16"/>
        <v>117.63280468272079</v>
      </c>
      <c r="H106" s="73">
        <f t="shared" si="14"/>
        <v>117.18157890744321</v>
      </c>
      <c r="J106" s="4"/>
    </row>
    <row r="107" spans="1:8" s="5" customFormat="1" ht="21.75" customHeight="1">
      <c r="A107" s="12" t="s">
        <v>96</v>
      </c>
      <c r="B107" s="9">
        <v>32147.4</v>
      </c>
      <c r="C107" s="9">
        <v>32147.4</v>
      </c>
      <c r="D107" s="57">
        <v>36740.42412</v>
      </c>
      <c r="E107" s="9">
        <f t="shared" si="15"/>
        <v>4593.024120000002</v>
      </c>
      <c r="F107" s="9">
        <f t="shared" si="13"/>
        <v>4593.024120000002</v>
      </c>
      <c r="G107" s="9">
        <f t="shared" si="16"/>
        <v>114.28738908900876</v>
      </c>
      <c r="H107" s="10">
        <f t="shared" si="14"/>
        <v>114.28738908900876</v>
      </c>
    </row>
    <row r="108" spans="1:8" s="5" customFormat="1" ht="21.75" customHeight="1">
      <c r="A108" s="12" t="s">
        <v>97</v>
      </c>
      <c r="B108" s="9">
        <v>1202</v>
      </c>
      <c r="C108" s="9">
        <v>1202</v>
      </c>
      <c r="D108" s="57">
        <v>1902.44336</v>
      </c>
      <c r="E108" s="9">
        <f t="shared" si="15"/>
        <v>700.44336</v>
      </c>
      <c r="F108" s="9">
        <f t="shared" si="13"/>
        <v>700.44336</v>
      </c>
      <c r="G108" s="9">
        <f t="shared" si="16"/>
        <v>158.27315806988352</v>
      </c>
      <c r="H108" s="10">
        <f t="shared" si="14"/>
        <v>158.27315806988352</v>
      </c>
    </row>
    <row r="109" spans="1:8" s="5" customFormat="1" ht="21.75" customHeight="1">
      <c r="A109" s="12" t="s">
        <v>98</v>
      </c>
      <c r="B109" s="9">
        <v>300</v>
      </c>
      <c r="C109" s="9">
        <v>300</v>
      </c>
      <c r="D109" s="57">
        <v>374.81544</v>
      </c>
      <c r="E109" s="9">
        <f t="shared" si="15"/>
        <v>74.81544000000002</v>
      </c>
      <c r="F109" s="9">
        <f t="shared" si="13"/>
        <v>74.81544000000002</v>
      </c>
      <c r="G109" s="9">
        <f t="shared" si="16"/>
        <v>124.93848000000001</v>
      </c>
      <c r="H109" s="10">
        <f t="shared" si="14"/>
        <v>124.93848000000001</v>
      </c>
    </row>
    <row r="110" spans="1:8" s="5" customFormat="1" ht="21.75" customHeight="1">
      <c r="A110" s="12" t="s">
        <v>99</v>
      </c>
      <c r="B110" s="9">
        <v>345</v>
      </c>
      <c r="C110" s="9">
        <v>420.1</v>
      </c>
      <c r="D110" s="57">
        <v>554.64043</v>
      </c>
      <c r="E110" s="9">
        <f t="shared" si="15"/>
        <v>209.64043000000004</v>
      </c>
      <c r="F110" s="9">
        <f t="shared" si="13"/>
        <v>134.54043000000001</v>
      </c>
      <c r="G110" s="9">
        <f t="shared" si="16"/>
        <v>160.76534202898551</v>
      </c>
      <c r="H110" s="10">
        <f t="shared" si="14"/>
        <v>132.02581052130444</v>
      </c>
    </row>
    <row r="111" spans="1:8" s="5" customFormat="1" ht="21.75" customHeight="1">
      <c r="A111" s="12" t="s">
        <v>100</v>
      </c>
      <c r="B111" s="9">
        <v>180.5</v>
      </c>
      <c r="C111" s="9">
        <v>180.5</v>
      </c>
      <c r="D111" s="57">
        <v>328.9345</v>
      </c>
      <c r="E111" s="9">
        <f t="shared" si="15"/>
        <v>148.4345</v>
      </c>
      <c r="F111" s="9">
        <f t="shared" si="13"/>
        <v>148.4345</v>
      </c>
      <c r="G111" s="9">
        <f t="shared" si="16"/>
        <v>182.23518005540166</v>
      </c>
      <c r="H111" s="10">
        <f t="shared" si="14"/>
        <v>182.23518005540166</v>
      </c>
    </row>
    <row r="112" spans="1:8" s="5" customFormat="1" ht="21.75" customHeight="1">
      <c r="A112" s="12" t="s">
        <v>101</v>
      </c>
      <c r="B112" s="9">
        <v>272</v>
      </c>
      <c r="C112" s="9">
        <v>272</v>
      </c>
      <c r="D112" s="57">
        <v>385.24784</v>
      </c>
      <c r="E112" s="9">
        <f t="shared" si="15"/>
        <v>113.24784</v>
      </c>
      <c r="F112" s="9">
        <f t="shared" si="13"/>
        <v>113.24784</v>
      </c>
      <c r="G112" s="9">
        <f t="shared" si="16"/>
        <v>141.63523529411765</v>
      </c>
      <c r="H112" s="10">
        <f t="shared" si="14"/>
        <v>141.63523529411765</v>
      </c>
    </row>
    <row r="113" spans="1:8" s="5" customFormat="1" ht="21.75" customHeight="1">
      <c r="A113" s="12" t="s">
        <v>102</v>
      </c>
      <c r="B113" s="9">
        <v>121.3</v>
      </c>
      <c r="C113" s="9">
        <v>121.3</v>
      </c>
      <c r="D113" s="57">
        <v>99.15178</v>
      </c>
      <c r="E113" s="9">
        <f t="shared" si="15"/>
        <v>-22.148219999999995</v>
      </c>
      <c r="F113" s="9">
        <f t="shared" si="13"/>
        <v>-22.148219999999995</v>
      </c>
      <c r="G113" s="9">
        <f t="shared" si="16"/>
        <v>81.74095630667766</v>
      </c>
      <c r="H113" s="10">
        <f t="shared" si="14"/>
        <v>81.74095630667766</v>
      </c>
    </row>
    <row r="114" spans="1:8" s="5" customFormat="1" ht="21.75" customHeight="1">
      <c r="A114" s="12" t="s">
        <v>103</v>
      </c>
      <c r="B114" s="9">
        <v>303.9</v>
      </c>
      <c r="C114" s="9">
        <v>380.5</v>
      </c>
      <c r="D114" s="57">
        <v>608.91597</v>
      </c>
      <c r="E114" s="9">
        <f t="shared" si="15"/>
        <v>305.01597000000004</v>
      </c>
      <c r="F114" s="9">
        <f t="shared" si="13"/>
        <v>228.41597000000002</v>
      </c>
      <c r="G114" s="9">
        <f t="shared" si="16"/>
        <v>200.36721618953607</v>
      </c>
      <c r="H114" s="10">
        <f t="shared" si="14"/>
        <v>160.03047831800262</v>
      </c>
    </row>
    <row r="115" spans="1:8" s="5" customFormat="1" ht="21.75" customHeight="1">
      <c r="A115" s="12" t="s">
        <v>104</v>
      </c>
      <c r="B115" s="9">
        <v>244.7</v>
      </c>
      <c r="C115" s="9">
        <v>244.7</v>
      </c>
      <c r="D115" s="57">
        <v>382.34236</v>
      </c>
      <c r="E115" s="9">
        <f t="shared" si="15"/>
        <v>137.64236</v>
      </c>
      <c r="F115" s="9">
        <f t="shared" si="13"/>
        <v>137.64236</v>
      </c>
      <c r="G115" s="9">
        <f t="shared" si="16"/>
        <v>156.24943195749898</v>
      </c>
      <c r="H115" s="10">
        <f t="shared" si="14"/>
        <v>156.24943195749898</v>
      </c>
    </row>
    <row r="116" spans="1:8" s="5" customFormat="1" ht="21.75" customHeight="1">
      <c r="A116" s="12" t="s">
        <v>105</v>
      </c>
      <c r="B116" s="9">
        <v>466.1</v>
      </c>
      <c r="C116" s="9">
        <v>466.1</v>
      </c>
      <c r="D116" s="57">
        <v>553.59445</v>
      </c>
      <c r="E116" s="9">
        <f t="shared" si="15"/>
        <v>87.49445000000003</v>
      </c>
      <c r="F116" s="9">
        <f t="shared" si="13"/>
        <v>87.49445000000003</v>
      </c>
      <c r="G116" s="9">
        <f t="shared" si="16"/>
        <v>118.77160480583566</v>
      </c>
      <c r="H116" s="10">
        <f t="shared" si="14"/>
        <v>118.77160480583566</v>
      </c>
    </row>
    <row r="117" spans="1:8" s="5" customFormat="1" ht="21.75" customHeight="1" thickBot="1">
      <c r="A117" s="19" t="s">
        <v>106</v>
      </c>
      <c r="B117" s="58">
        <v>3813</v>
      </c>
      <c r="C117" s="58">
        <v>3813</v>
      </c>
      <c r="D117" s="58">
        <v>4411.99185</v>
      </c>
      <c r="E117" s="58">
        <f t="shared" si="15"/>
        <v>598.9918500000003</v>
      </c>
      <c r="F117" s="58">
        <f t="shared" si="13"/>
        <v>598.9918500000003</v>
      </c>
      <c r="G117" s="58">
        <f t="shared" si="16"/>
        <v>115.70920141620773</v>
      </c>
      <c r="H117" s="74">
        <f t="shared" si="14"/>
        <v>115.70920141620773</v>
      </c>
    </row>
    <row r="118" spans="1:8" ht="19.5" thickTop="1">
      <c r="A118" s="5"/>
      <c r="B118" s="22"/>
      <c r="C118" s="22"/>
      <c r="D118" s="22"/>
      <c r="E118" s="22"/>
      <c r="F118" s="22"/>
      <c r="G118" s="22"/>
      <c r="H118" s="22"/>
    </row>
    <row r="119" spans="1:8" ht="18.75">
      <c r="A119" s="5"/>
      <c r="B119" s="22"/>
      <c r="C119" s="22"/>
      <c r="D119" s="22"/>
      <c r="E119" s="22"/>
      <c r="F119" s="22"/>
      <c r="G119" s="22"/>
      <c r="H119" s="22"/>
    </row>
    <row r="120" spans="1:8" ht="18.75">
      <c r="A120" s="5"/>
      <c r="B120" s="84"/>
      <c r="C120" s="84"/>
      <c r="D120" s="85"/>
      <c r="E120" s="22"/>
      <c r="F120" s="22"/>
      <c r="G120" s="22"/>
      <c r="H120" s="22"/>
    </row>
    <row r="121" spans="1:8" ht="18.75">
      <c r="A121" s="5"/>
      <c r="B121" s="22"/>
      <c r="C121" s="22"/>
      <c r="D121" s="22"/>
      <c r="E121" s="22"/>
      <c r="F121" s="22"/>
      <c r="G121" s="22"/>
      <c r="H121" s="22"/>
    </row>
    <row r="122" spans="1:8" ht="18.75">
      <c r="A122" s="5"/>
      <c r="B122" s="22"/>
      <c r="C122" s="22"/>
      <c r="D122" s="22"/>
      <c r="E122" s="16"/>
      <c r="F122" s="16"/>
      <c r="G122" s="16"/>
      <c r="H122" s="16"/>
    </row>
    <row r="123" spans="1:8" ht="20.25">
      <c r="A123" s="5"/>
      <c r="B123" s="15"/>
      <c r="C123" s="101"/>
      <c r="D123" s="101"/>
      <c r="E123" s="16"/>
      <c r="F123" s="16"/>
      <c r="G123" s="16"/>
      <c r="H123" s="16"/>
    </row>
    <row r="124" spans="1:8" ht="18.75">
      <c r="A124" s="5"/>
      <c r="B124" s="86"/>
      <c r="C124" s="86"/>
      <c r="D124" s="86"/>
      <c r="E124" s="16"/>
      <c r="F124" s="16"/>
      <c r="G124" s="16"/>
      <c r="H124" s="16"/>
    </row>
    <row r="125" spans="1:8" ht="20.25">
      <c r="A125" s="5"/>
      <c r="B125" s="3"/>
      <c r="C125" s="18"/>
      <c r="E125" s="5"/>
      <c r="F125" s="5"/>
      <c r="G125" s="5"/>
      <c r="H125" s="5"/>
    </row>
    <row r="126" spans="1:8" ht="20.25">
      <c r="A126" s="5"/>
      <c r="B126" s="3"/>
      <c r="C126" s="18"/>
      <c r="E126" s="5"/>
      <c r="F126" s="5"/>
      <c r="G126" s="5"/>
      <c r="H126" s="5"/>
    </row>
    <row r="127" spans="1:8" ht="12.75">
      <c r="A127" s="5"/>
      <c r="B127" s="3"/>
      <c r="C127" s="3"/>
      <c r="E127" s="5"/>
      <c r="F127" s="5"/>
      <c r="G127" s="5"/>
      <c r="H127" s="5"/>
    </row>
    <row r="128" spans="1:8" ht="12.75">
      <c r="A128" s="5"/>
      <c r="B128" s="3"/>
      <c r="C128" s="3"/>
      <c r="E128" s="5"/>
      <c r="F128" s="5"/>
      <c r="G128" s="5"/>
      <c r="H128" s="5"/>
    </row>
    <row r="129" spans="1:8" ht="12.75">
      <c r="A129" s="5"/>
      <c r="B129" s="3"/>
      <c r="C129" s="3"/>
      <c r="E129" s="5"/>
      <c r="F129" s="5"/>
      <c r="G129" s="5"/>
      <c r="H129" s="5"/>
    </row>
    <row r="130" spans="1:8" ht="12.75">
      <c r="A130" s="5"/>
      <c r="B130" s="3"/>
      <c r="C130" s="3"/>
      <c r="E130" s="5"/>
      <c r="F130" s="5"/>
      <c r="G130" s="5"/>
      <c r="H130" s="5"/>
    </row>
    <row r="131" spans="1:8" ht="12.75">
      <c r="A131" s="5"/>
      <c r="B131" s="3"/>
      <c r="C131" s="3"/>
      <c r="E131" s="5"/>
      <c r="F131" s="5"/>
      <c r="G131" s="5"/>
      <c r="H131" s="5"/>
    </row>
    <row r="132" spans="1:8" ht="12.75">
      <c r="A132" s="5"/>
      <c r="B132" s="3"/>
      <c r="C132" s="3"/>
      <c r="E132" s="5"/>
      <c r="F132" s="5"/>
      <c r="G132" s="5"/>
      <c r="H132" s="5"/>
    </row>
    <row r="133" spans="1:8" ht="12.75">
      <c r="A133" s="5"/>
      <c r="B133" s="3"/>
      <c r="C133" s="3"/>
      <c r="E133" s="5"/>
      <c r="F133" s="5"/>
      <c r="G133" s="5"/>
      <c r="H133" s="5"/>
    </row>
    <row r="134" spans="1:8" ht="12.75">
      <c r="A134" s="5"/>
      <c r="B134" s="3"/>
      <c r="C134" s="3"/>
      <c r="E134" s="5"/>
      <c r="F134" s="5"/>
      <c r="G134" s="5"/>
      <c r="H134" s="5"/>
    </row>
    <row r="135" spans="1:8" ht="12.75">
      <c r="A135" s="5"/>
      <c r="B135" s="3"/>
      <c r="C135" s="3"/>
      <c r="E135" s="5"/>
      <c r="F135" s="5"/>
      <c r="G135" s="5"/>
      <c r="H135" s="5"/>
    </row>
    <row r="136" spans="1:8" ht="12.75">
      <c r="A136" s="5"/>
      <c r="B136" s="3"/>
      <c r="C136" s="3"/>
      <c r="E136" s="5"/>
      <c r="F136" s="5"/>
      <c r="G136" s="5"/>
      <c r="H136" s="5"/>
    </row>
    <row r="137" spans="1:8" ht="12.75">
      <c r="A137" s="5"/>
      <c r="B137" s="3"/>
      <c r="C137" s="3"/>
      <c r="E137" s="5"/>
      <c r="F137" s="5"/>
      <c r="G137" s="5"/>
      <c r="H137" s="5"/>
    </row>
    <row r="138" spans="1:8" ht="12.75">
      <c r="A138" s="5"/>
      <c r="B138" s="3"/>
      <c r="C138" s="3"/>
      <c r="E138" s="5"/>
      <c r="F138" s="5"/>
      <c r="G138" s="5"/>
      <c r="H138" s="5"/>
    </row>
    <row r="139" spans="1:8" ht="12.75">
      <c r="A139" s="5"/>
      <c r="B139" s="3"/>
      <c r="C139" s="3"/>
      <c r="E139" s="5"/>
      <c r="F139" s="5"/>
      <c r="G139" s="5"/>
      <c r="H139" s="5"/>
    </row>
    <row r="140" spans="1:8" ht="12.75">
      <c r="A140" s="5"/>
      <c r="B140" s="3"/>
      <c r="C140" s="3"/>
      <c r="E140" s="5"/>
      <c r="F140" s="5"/>
      <c r="G140" s="5"/>
      <c r="H140" s="5"/>
    </row>
    <row r="141" spans="1:8" ht="12.75">
      <c r="A141" s="5"/>
      <c r="B141" s="3"/>
      <c r="C141" s="3"/>
      <c r="E141" s="5"/>
      <c r="F141" s="5"/>
      <c r="G141" s="5"/>
      <c r="H141" s="5"/>
    </row>
    <row r="142" spans="1:8" ht="12.75">
      <c r="A142" s="5"/>
      <c r="B142" s="3"/>
      <c r="C142" s="3"/>
      <c r="E142" s="5"/>
      <c r="F142" s="5"/>
      <c r="G142" s="5"/>
      <c r="H142" s="5"/>
    </row>
    <row r="143" spans="1:8" ht="12.75">
      <c r="A143" s="5"/>
      <c r="B143" s="3"/>
      <c r="C143" s="3"/>
      <c r="E143" s="5"/>
      <c r="F143" s="5"/>
      <c r="G143" s="5"/>
      <c r="H143" s="5"/>
    </row>
    <row r="144" spans="1:8" ht="12.75">
      <c r="A144" s="5"/>
      <c r="B144" s="3"/>
      <c r="C144" s="3"/>
      <c r="E144" s="5"/>
      <c r="F144" s="5"/>
      <c r="G144" s="5"/>
      <c r="H144" s="5"/>
    </row>
    <row r="145" spans="1:8" ht="12.75">
      <c r="A145" s="5"/>
      <c r="B145" s="3"/>
      <c r="C145" s="3"/>
      <c r="E145" s="5"/>
      <c r="F145" s="5"/>
      <c r="G145" s="5"/>
      <c r="H145" s="5"/>
    </row>
    <row r="146" spans="1:8" ht="12.75">
      <c r="A146" s="5"/>
      <c r="B146" s="3"/>
      <c r="C146" s="3"/>
      <c r="E146" s="5"/>
      <c r="F146" s="5"/>
      <c r="G146" s="5"/>
      <c r="H146" s="5"/>
    </row>
    <row r="147" spans="1:8" ht="12.75">
      <c r="A147" s="5"/>
      <c r="B147" s="3"/>
      <c r="C147" s="3"/>
      <c r="E147" s="5"/>
      <c r="F147" s="5"/>
      <c r="G147" s="5"/>
      <c r="H147" s="5"/>
    </row>
    <row r="148" spans="1:8" ht="12.75">
      <c r="A148" s="5"/>
      <c r="B148" s="3"/>
      <c r="C148" s="3"/>
      <c r="E148" s="5"/>
      <c r="F148" s="5"/>
      <c r="G148" s="5"/>
      <c r="H148" s="5"/>
    </row>
    <row r="149" spans="1:8" ht="12.75">
      <c r="A149" s="5"/>
      <c r="B149" s="3"/>
      <c r="C149" s="3"/>
      <c r="E149" s="5"/>
      <c r="F149" s="5"/>
      <c r="G149" s="5"/>
      <c r="H149" s="5"/>
    </row>
    <row r="150" spans="1:8" ht="12.75">
      <c r="A150" s="5"/>
      <c r="B150" s="3"/>
      <c r="C150" s="3"/>
      <c r="E150" s="5"/>
      <c r="F150" s="5"/>
      <c r="G150" s="5"/>
      <c r="H150" s="5"/>
    </row>
    <row r="151" spans="1:8" ht="12.75">
      <c r="A151" s="5"/>
      <c r="B151" s="3"/>
      <c r="C151" s="3"/>
      <c r="E151" s="5"/>
      <c r="F151" s="5"/>
      <c r="G151" s="5"/>
      <c r="H151" s="5"/>
    </row>
    <row r="152" spans="1:8" ht="12.75">
      <c r="A152" s="5"/>
      <c r="B152" s="3"/>
      <c r="C152" s="3"/>
      <c r="E152" s="5"/>
      <c r="F152" s="5"/>
      <c r="G152" s="5"/>
      <c r="H152" s="5"/>
    </row>
    <row r="153" spans="1:8" ht="12.75">
      <c r="A153" s="5"/>
      <c r="B153" s="3"/>
      <c r="C153" s="3"/>
      <c r="E153" s="5"/>
      <c r="F153" s="5"/>
      <c r="G153" s="5"/>
      <c r="H153" s="5"/>
    </row>
    <row r="154" spans="1:8" ht="12.75">
      <c r="A154" s="5"/>
      <c r="B154" s="3"/>
      <c r="C154" s="3"/>
      <c r="E154" s="5"/>
      <c r="F154" s="5"/>
      <c r="G154" s="5"/>
      <c r="H154" s="5"/>
    </row>
    <row r="155" spans="1:8" ht="12.75">
      <c r="A155" s="5"/>
      <c r="B155" s="3"/>
      <c r="C155" s="3"/>
      <c r="E155" s="5"/>
      <c r="F155" s="5"/>
      <c r="G155" s="5"/>
      <c r="H155" s="5"/>
    </row>
    <row r="156" spans="1:8" ht="12.75">
      <c r="A156" s="5"/>
      <c r="B156" s="3"/>
      <c r="C156" s="3"/>
      <c r="E156" s="5"/>
      <c r="F156" s="5"/>
      <c r="G156" s="5"/>
      <c r="H156" s="5"/>
    </row>
    <row r="157" spans="1:8" ht="12.75">
      <c r="A157" s="5"/>
      <c r="B157" s="3"/>
      <c r="C157" s="3"/>
      <c r="E157" s="5"/>
      <c r="F157" s="5"/>
      <c r="G157" s="5"/>
      <c r="H157" s="5"/>
    </row>
    <row r="158" spans="1:8" ht="12.75">
      <c r="A158" s="5"/>
      <c r="B158" s="3"/>
      <c r="C158" s="3"/>
      <c r="E158" s="5"/>
      <c r="F158" s="5"/>
      <c r="G158" s="5"/>
      <c r="H158" s="5"/>
    </row>
    <row r="159" spans="1:8" ht="12.75">
      <c r="A159" s="5"/>
      <c r="B159" s="3"/>
      <c r="C159" s="3"/>
      <c r="E159" s="5"/>
      <c r="F159" s="5"/>
      <c r="G159" s="5"/>
      <c r="H159" s="5"/>
    </row>
    <row r="160" spans="1:8" ht="12.75">
      <c r="A160" s="5"/>
      <c r="B160" s="3"/>
      <c r="C160" s="3"/>
      <c r="E160" s="5"/>
      <c r="F160" s="5"/>
      <c r="G160" s="5"/>
      <c r="H160" s="5"/>
    </row>
    <row r="161" spans="1:8" ht="12.75">
      <c r="A161" s="5"/>
      <c r="B161" s="3"/>
      <c r="C161" s="3"/>
      <c r="E161" s="5"/>
      <c r="F161" s="5"/>
      <c r="G161" s="5"/>
      <c r="H161" s="5"/>
    </row>
    <row r="162" spans="1:8" ht="12.75">
      <c r="A162" s="5"/>
      <c r="B162" s="3"/>
      <c r="C162" s="3"/>
      <c r="E162" s="5"/>
      <c r="F162" s="5"/>
      <c r="G162" s="5"/>
      <c r="H162" s="5"/>
    </row>
    <row r="163" spans="1:8" ht="12.75">
      <c r="A163" s="5"/>
      <c r="B163" s="3"/>
      <c r="C163" s="3"/>
      <c r="E163" s="5"/>
      <c r="F163" s="5"/>
      <c r="G163" s="5"/>
      <c r="H163" s="5"/>
    </row>
    <row r="164" spans="1:8" ht="12.75">
      <c r="A164" s="5"/>
      <c r="B164" s="3"/>
      <c r="C164" s="3"/>
      <c r="E164" s="5"/>
      <c r="F164" s="5"/>
      <c r="G164" s="5"/>
      <c r="H164" s="5"/>
    </row>
    <row r="165" spans="1:8" ht="12.75">
      <c r="A165" s="5"/>
      <c r="B165" s="3"/>
      <c r="C165" s="3"/>
      <c r="E165" s="5"/>
      <c r="F165" s="5"/>
      <c r="G165" s="5"/>
      <c r="H165" s="5"/>
    </row>
    <row r="166" spans="1:8" ht="12.75">
      <c r="A166" s="5"/>
      <c r="B166" s="3"/>
      <c r="C166" s="3"/>
      <c r="E166" s="5"/>
      <c r="F166" s="5"/>
      <c r="G166" s="5"/>
      <c r="H166" s="5"/>
    </row>
    <row r="167" spans="1:8" ht="12.75">
      <c r="A167" s="5"/>
      <c r="B167" s="3"/>
      <c r="C167" s="3"/>
      <c r="E167" s="5"/>
      <c r="F167" s="5"/>
      <c r="G167" s="5"/>
      <c r="H167" s="5"/>
    </row>
    <row r="168" spans="1:8" ht="12.75">
      <c r="A168" s="5"/>
      <c r="B168" s="3"/>
      <c r="C168" s="3"/>
      <c r="E168" s="5"/>
      <c r="F168" s="5"/>
      <c r="G168" s="5"/>
      <c r="H168" s="5"/>
    </row>
    <row r="169" spans="1:8" ht="12.75">
      <c r="A169" s="5"/>
      <c r="B169" s="3"/>
      <c r="C169" s="3"/>
      <c r="E169" s="5"/>
      <c r="F169" s="5"/>
      <c r="G169" s="5"/>
      <c r="H169" s="5"/>
    </row>
    <row r="170" spans="1:8" ht="12.75">
      <c r="A170" s="5"/>
      <c r="B170" s="3"/>
      <c r="C170" s="3"/>
      <c r="E170" s="5"/>
      <c r="F170" s="5"/>
      <c r="G170" s="5"/>
      <c r="H170" s="5"/>
    </row>
    <row r="171" spans="1:8" ht="12.75">
      <c r="A171" s="5"/>
      <c r="B171" s="3"/>
      <c r="C171" s="3"/>
      <c r="E171" s="5"/>
      <c r="F171" s="5"/>
      <c r="G171" s="5"/>
      <c r="H171" s="5"/>
    </row>
    <row r="172" spans="1:8" ht="12.75">
      <c r="A172" s="5"/>
      <c r="B172" s="3"/>
      <c r="C172" s="3"/>
      <c r="E172" s="5"/>
      <c r="F172" s="5"/>
      <c r="G172" s="5"/>
      <c r="H172" s="5"/>
    </row>
    <row r="173" spans="1:8" ht="12.75">
      <c r="A173" s="5"/>
      <c r="B173" s="3"/>
      <c r="C173" s="3"/>
      <c r="E173" s="5"/>
      <c r="F173" s="5"/>
      <c r="G173" s="5"/>
      <c r="H173" s="5"/>
    </row>
    <row r="174" spans="1:8" ht="12.75">
      <c r="A174" s="5"/>
      <c r="B174" s="3"/>
      <c r="C174" s="3"/>
      <c r="E174" s="5"/>
      <c r="F174" s="5"/>
      <c r="G174" s="5"/>
      <c r="H174" s="5"/>
    </row>
    <row r="175" spans="1:8" ht="12.75">
      <c r="A175" s="5"/>
      <c r="B175" s="3"/>
      <c r="C175" s="3"/>
      <c r="E175" s="5"/>
      <c r="F175" s="5"/>
      <c r="G175" s="5"/>
      <c r="H175" s="5"/>
    </row>
    <row r="176" spans="1:8" ht="12.75">
      <c r="A176" s="5"/>
      <c r="B176" s="3"/>
      <c r="C176" s="3"/>
      <c r="E176" s="5"/>
      <c r="F176" s="5"/>
      <c r="G176" s="5"/>
      <c r="H176" s="5"/>
    </row>
    <row r="177" spans="1:8" ht="12.75">
      <c r="A177" s="5"/>
      <c r="B177" s="3"/>
      <c r="C177" s="3"/>
      <c r="E177" s="5"/>
      <c r="F177" s="5"/>
      <c r="G177" s="5"/>
      <c r="H177" s="5"/>
    </row>
    <row r="178" spans="1:8" ht="12.75">
      <c r="A178" s="5"/>
      <c r="B178" s="3"/>
      <c r="C178" s="3"/>
      <c r="E178" s="5"/>
      <c r="F178" s="5"/>
      <c r="G178" s="5"/>
      <c r="H178" s="5"/>
    </row>
    <row r="179" spans="1:8" ht="12.75">
      <c r="A179" s="5"/>
      <c r="B179" s="3"/>
      <c r="C179" s="3"/>
      <c r="E179" s="5"/>
      <c r="F179" s="5"/>
      <c r="G179" s="5"/>
      <c r="H179" s="5"/>
    </row>
    <row r="180" spans="1:8" ht="12.75">
      <c r="A180" s="5"/>
      <c r="B180" s="3"/>
      <c r="C180" s="3"/>
      <c r="E180" s="5"/>
      <c r="F180" s="5"/>
      <c r="G180" s="5"/>
      <c r="H180" s="5"/>
    </row>
    <row r="181" spans="1:8" ht="12.75">
      <c r="A181" s="5"/>
      <c r="B181" s="3"/>
      <c r="C181" s="3"/>
      <c r="E181" s="5"/>
      <c r="F181" s="5"/>
      <c r="G181" s="5"/>
      <c r="H181" s="5"/>
    </row>
    <row r="182" spans="1:8" ht="12.75">
      <c r="A182" s="5"/>
      <c r="B182" s="3"/>
      <c r="C182" s="3"/>
      <c r="E182" s="5"/>
      <c r="F182" s="5"/>
      <c r="G182" s="5"/>
      <c r="H182" s="5"/>
    </row>
    <row r="183" spans="1:8" ht="12.75">
      <c r="A183" s="5"/>
      <c r="B183" s="3"/>
      <c r="C183" s="3"/>
      <c r="E183" s="5"/>
      <c r="F183" s="5"/>
      <c r="G183" s="5"/>
      <c r="H183" s="5"/>
    </row>
    <row r="184" spans="1:8" ht="12.75">
      <c r="A184" s="5"/>
      <c r="B184" s="3"/>
      <c r="C184" s="3"/>
      <c r="E184" s="5"/>
      <c r="F184" s="5"/>
      <c r="G184" s="5"/>
      <c r="H184" s="5"/>
    </row>
    <row r="185" spans="1:8" ht="12.75">
      <c r="A185" s="5"/>
      <c r="B185" s="3"/>
      <c r="C185" s="3"/>
      <c r="E185" s="5"/>
      <c r="F185" s="5"/>
      <c r="G185" s="5"/>
      <c r="H185" s="5"/>
    </row>
    <row r="186" spans="1:8" ht="12.75">
      <c r="A186" s="5"/>
      <c r="B186" s="3"/>
      <c r="C186" s="3"/>
      <c r="E186" s="5"/>
      <c r="F186" s="5"/>
      <c r="G186" s="5"/>
      <c r="H186" s="5"/>
    </row>
    <row r="187" spans="1:8" ht="12.75">
      <c r="A187" s="5"/>
      <c r="B187" s="3"/>
      <c r="C187" s="3"/>
      <c r="E187" s="5"/>
      <c r="F187" s="5"/>
      <c r="G187" s="5"/>
      <c r="H187" s="5"/>
    </row>
    <row r="188" spans="1:8" ht="12.75">
      <c r="A188" s="5"/>
      <c r="B188" s="3"/>
      <c r="C188" s="3"/>
      <c r="E188" s="5"/>
      <c r="F188" s="5"/>
      <c r="G188" s="5"/>
      <c r="H188" s="5"/>
    </row>
    <row r="189" spans="1:8" ht="12.75">
      <c r="A189" s="5"/>
      <c r="B189" s="3"/>
      <c r="C189" s="3"/>
      <c r="E189" s="5"/>
      <c r="F189" s="5"/>
      <c r="G189" s="5"/>
      <c r="H189" s="5"/>
    </row>
    <row r="190" spans="1:8" ht="12.75">
      <c r="A190" s="5"/>
      <c r="B190" s="3"/>
      <c r="C190" s="3"/>
      <c r="E190" s="5"/>
      <c r="F190" s="5"/>
      <c r="G190" s="5"/>
      <c r="H190" s="5"/>
    </row>
    <row r="191" spans="1:8" ht="12.75">
      <c r="A191" s="5"/>
      <c r="B191" s="3"/>
      <c r="C191" s="3"/>
      <c r="E191" s="5"/>
      <c r="F191" s="5"/>
      <c r="G191" s="5"/>
      <c r="H191" s="5"/>
    </row>
    <row r="192" spans="1:8" ht="12.75">
      <c r="A192" s="5"/>
      <c r="B192" s="3"/>
      <c r="C192" s="3"/>
      <c r="E192" s="5"/>
      <c r="F192" s="5"/>
      <c r="G192" s="5"/>
      <c r="H192" s="5"/>
    </row>
    <row r="193" spans="1:8" ht="12.75">
      <c r="A193" s="5"/>
      <c r="B193" s="3"/>
      <c r="C193" s="3"/>
      <c r="E193" s="5"/>
      <c r="F193" s="5"/>
      <c r="G193" s="5"/>
      <c r="H193" s="5"/>
    </row>
    <row r="194" spans="1:8" ht="12.75">
      <c r="A194" s="5"/>
      <c r="B194" s="3"/>
      <c r="C194" s="3"/>
      <c r="E194" s="5"/>
      <c r="F194" s="5"/>
      <c r="G194" s="5"/>
      <c r="H194" s="5"/>
    </row>
    <row r="195" spans="1:8" ht="12.75">
      <c r="A195" s="5"/>
      <c r="B195" s="3"/>
      <c r="C195" s="3"/>
      <c r="E195" s="5"/>
      <c r="F195" s="5"/>
      <c r="G195" s="5"/>
      <c r="H195" s="5"/>
    </row>
    <row r="196" spans="1:8" ht="12.75">
      <c r="A196" s="5"/>
      <c r="B196" s="3"/>
      <c r="C196" s="3"/>
      <c r="E196" s="5"/>
      <c r="F196" s="5"/>
      <c r="G196" s="5"/>
      <c r="H196" s="5"/>
    </row>
    <row r="197" spans="1:8" ht="12.75">
      <c r="A197" s="5"/>
      <c r="B197" s="3"/>
      <c r="C197" s="3"/>
      <c r="E197" s="5"/>
      <c r="F197" s="5"/>
      <c r="G197" s="5"/>
      <c r="H197" s="5"/>
    </row>
    <row r="198" spans="1:8" ht="12.75">
      <c r="A198" s="5"/>
      <c r="B198" s="3"/>
      <c r="C198" s="3"/>
      <c r="E198" s="5"/>
      <c r="F198" s="5"/>
      <c r="G198" s="5"/>
      <c r="H198" s="5"/>
    </row>
    <row r="199" spans="1:8" ht="12.75">
      <c r="A199" s="5"/>
      <c r="B199" s="3"/>
      <c r="C199" s="3"/>
      <c r="E199" s="5"/>
      <c r="F199" s="5"/>
      <c r="G199" s="5"/>
      <c r="H199" s="5"/>
    </row>
    <row r="200" spans="1:8" ht="12.75">
      <c r="A200" s="5"/>
      <c r="B200" s="3"/>
      <c r="C200" s="3"/>
      <c r="E200" s="5"/>
      <c r="F200" s="5"/>
      <c r="G200" s="5"/>
      <c r="H200" s="5"/>
    </row>
    <row r="201" spans="1:8" ht="12.75">
      <c r="A201" s="5"/>
      <c r="B201" s="3"/>
      <c r="C201" s="3"/>
      <c r="E201" s="5"/>
      <c r="F201" s="5"/>
      <c r="G201" s="5"/>
      <c r="H201" s="5"/>
    </row>
    <row r="202" spans="1:8" ht="12.75">
      <c r="A202" s="5"/>
      <c r="B202" s="3"/>
      <c r="C202" s="3"/>
      <c r="E202" s="5"/>
      <c r="F202" s="5"/>
      <c r="G202" s="5"/>
      <c r="H202" s="5"/>
    </row>
    <row r="203" spans="1:8" ht="12.75">
      <c r="A203" s="5"/>
      <c r="B203" s="3"/>
      <c r="C203" s="3"/>
      <c r="E203" s="5"/>
      <c r="F203" s="5"/>
      <c r="G203" s="5"/>
      <c r="H203" s="5"/>
    </row>
    <row r="204" spans="1:8" ht="12.75">
      <c r="A204" s="5"/>
      <c r="B204" s="3"/>
      <c r="C204" s="3"/>
      <c r="E204" s="5"/>
      <c r="F204" s="5"/>
      <c r="G204" s="5"/>
      <c r="H204" s="5"/>
    </row>
    <row r="205" spans="1:8" ht="12.75">
      <c r="A205" s="5"/>
      <c r="B205" s="3"/>
      <c r="C205" s="3"/>
      <c r="E205" s="5"/>
      <c r="F205" s="5"/>
      <c r="G205" s="5"/>
      <c r="H205" s="5"/>
    </row>
    <row r="206" spans="1:8" ht="12.75">
      <c r="A206" s="5"/>
      <c r="B206" s="3"/>
      <c r="C206" s="3"/>
      <c r="E206" s="5"/>
      <c r="F206" s="5"/>
      <c r="G206" s="5"/>
      <c r="H206" s="5"/>
    </row>
    <row r="207" spans="1:8" ht="12.75">
      <c r="A207" s="5"/>
      <c r="B207" s="3"/>
      <c r="C207" s="3"/>
      <c r="E207" s="5"/>
      <c r="F207" s="5"/>
      <c r="G207" s="5"/>
      <c r="H207" s="5"/>
    </row>
    <row r="208" spans="1:8" ht="12.75">
      <c r="A208" s="5"/>
      <c r="B208" s="3"/>
      <c r="C208" s="3"/>
      <c r="E208" s="5"/>
      <c r="F208" s="5"/>
      <c r="G208" s="5"/>
      <c r="H208" s="5"/>
    </row>
    <row r="209" spans="1:8" ht="12.75">
      <c r="A209" s="5"/>
      <c r="B209" s="3"/>
      <c r="C209" s="3"/>
      <c r="E209" s="5"/>
      <c r="F209" s="5"/>
      <c r="G209" s="5"/>
      <c r="H209" s="5"/>
    </row>
    <row r="210" spans="1:8" ht="12.75">
      <c r="A210" s="5"/>
      <c r="B210" s="3"/>
      <c r="C210" s="3"/>
      <c r="E210" s="5"/>
      <c r="F210" s="5"/>
      <c r="G210" s="5"/>
      <c r="H210" s="5"/>
    </row>
    <row r="211" spans="1:8" ht="12.75">
      <c r="A211" s="5"/>
      <c r="B211" s="3"/>
      <c r="C211" s="3"/>
      <c r="E211" s="5"/>
      <c r="F211" s="5"/>
      <c r="G211" s="5"/>
      <c r="H211" s="5"/>
    </row>
    <row r="212" spans="1:8" ht="12.75">
      <c r="A212" s="5"/>
      <c r="B212" s="3"/>
      <c r="C212" s="3"/>
      <c r="E212" s="5"/>
      <c r="F212" s="5"/>
      <c r="G212" s="5"/>
      <c r="H212" s="5"/>
    </row>
    <row r="213" spans="1:8" ht="12.75">
      <c r="A213" s="5"/>
      <c r="B213" s="3"/>
      <c r="C213" s="3"/>
      <c r="E213" s="5"/>
      <c r="F213" s="5"/>
      <c r="G213" s="5"/>
      <c r="H213" s="5"/>
    </row>
    <row r="214" spans="1:8" ht="12.75">
      <c r="A214" s="5"/>
      <c r="B214" s="3"/>
      <c r="C214" s="3"/>
      <c r="E214" s="5"/>
      <c r="F214" s="5"/>
      <c r="G214" s="5"/>
      <c r="H214" s="5"/>
    </row>
    <row r="215" spans="1:8" ht="12.75">
      <c r="A215" s="5"/>
      <c r="B215" s="3"/>
      <c r="C215" s="3"/>
      <c r="E215" s="5"/>
      <c r="F215" s="5"/>
      <c r="G215" s="5"/>
      <c r="H215" s="5"/>
    </row>
    <row r="216" spans="1:8" ht="12.75">
      <c r="A216" s="5"/>
      <c r="B216" s="3"/>
      <c r="C216" s="3"/>
      <c r="E216" s="5"/>
      <c r="F216" s="5"/>
      <c r="G216" s="5"/>
      <c r="H216" s="5"/>
    </row>
    <row r="217" spans="1:8" ht="12.75">
      <c r="A217" s="5"/>
      <c r="B217" s="3"/>
      <c r="C217" s="3"/>
      <c r="E217" s="5"/>
      <c r="F217" s="5"/>
      <c r="G217" s="5"/>
      <c r="H217" s="5"/>
    </row>
    <row r="218" spans="1:8" ht="12.75">
      <c r="A218" s="5"/>
      <c r="B218" s="3"/>
      <c r="C218" s="3"/>
      <c r="E218" s="5"/>
      <c r="F218" s="5"/>
      <c r="G218" s="5"/>
      <c r="H218" s="5"/>
    </row>
    <row r="219" spans="1:8" ht="12.75">
      <c r="A219" s="5"/>
      <c r="B219" s="3"/>
      <c r="C219" s="3"/>
      <c r="E219" s="5"/>
      <c r="F219" s="5"/>
      <c r="G219" s="5"/>
      <c r="H219" s="5"/>
    </row>
    <row r="220" spans="1:8" ht="12.75">
      <c r="A220" s="5"/>
      <c r="B220" s="3"/>
      <c r="C220" s="3"/>
      <c r="E220" s="5"/>
      <c r="F220" s="5"/>
      <c r="G220" s="5"/>
      <c r="H220" s="5"/>
    </row>
    <row r="221" spans="1:8" ht="12.75">
      <c r="A221" s="5"/>
      <c r="B221" s="3"/>
      <c r="C221" s="3"/>
      <c r="E221" s="5"/>
      <c r="F221" s="5"/>
      <c r="G221" s="5"/>
      <c r="H221" s="5"/>
    </row>
    <row r="222" spans="1:8" ht="12.75">
      <c r="A222" s="5"/>
      <c r="B222" s="3"/>
      <c r="C222" s="3"/>
      <c r="E222" s="5"/>
      <c r="F222" s="5"/>
      <c r="G222" s="5"/>
      <c r="H222" s="5"/>
    </row>
    <row r="223" spans="1:8" ht="12.75">
      <c r="A223" s="5"/>
      <c r="B223" s="3"/>
      <c r="C223" s="3"/>
      <c r="E223" s="5"/>
      <c r="F223" s="5"/>
      <c r="G223" s="5"/>
      <c r="H223" s="5"/>
    </row>
    <row r="224" spans="1:8" ht="12.75">
      <c r="A224" s="5"/>
      <c r="B224" s="3"/>
      <c r="C224" s="3"/>
      <c r="E224" s="5"/>
      <c r="F224" s="5"/>
      <c r="G224" s="5"/>
      <c r="H224" s="5"/>
    </row>
    <row r="225" spans="1:8" ht="12.75">
      <c r="A225" s="5"/>
      <c r="B225" s="3"/>
      <c r="C225" s="3"/>
      <c r="E225" s="5"/>
      <c r="F225" s="5"/>
      <c r="G225" s="5"/>
      <c r="H225" s="5"/>
    </row>
    <row r="226" spans="1:8" ht="12.75">
      <c r="A226" s="5"/>
      <c r="B226" s="3"/>
      <c r="C226" s="3"/>
      <c r="E226" s="5"/>
      <c r="F226" s="5"/>
      <c r="G226" s="5"/>
      <c r="H226" s="5"/>
    </row>
    <row r="227" spans="1:8" ht="12.75">
      <c r="A227" s="5"/>
      <c r="B227" s="3"/>
      <c r="C227" s="3"/>
      <c r="E227" s="5"/>
      <c r="F227" s="5"/>
      <c r="G227" s="5"/>
      <c r="H227" s="5"/>
    </row>
    <row r="228" spans="1:8" ht="12.75">
      <c r="A228" s="5"/>
      <c r="B228" s="3"/>
      <c r="C228" s="3"/>
      <c r="E228" s="5"/>
      <c r="F228" s="5"/>
      <c r="G228" s="5"/>
      <c r="H228" s="5"/>
    </row>
    <row r="229" spans="1:8" ht="12.75">
      <c r="A229" s="5"/>
      <c r="B229" s="3"/>
      <c r="C229" s="3"/>
      <c r="E229" s="5"/>
      <c r="F229" s="5"/>
      <c r="G229" s="5"/>
      <c r="H229" s="5"/>
    </row>
    <row r="230" spans="1:8" ht="12.75">
      <c r="A230" s="5"/>
      <c r="B230" s="3"/>
      <c r="C230" s="3"/>
      <c r="E230" s="5"/>
      <c r="F230" s="5"/>
      <c r="G230" s="5"/>
      <c r="H230" s="5"/>
    </row>
    <row r="231" spans="1:8" ht="12.75">
      <c r="A231" s="5"/>
      <c r="B231" s="3"/>
      <c r="C231" s="3"/>
      <c r="E231" s="5"/>
      <c r="F231" s="5"/>
      <c r="G231" s="5"/>
      <c r="H231" s="5"/>
    </row>
    <row r="232" spans="1:8" ht="12.75">
      <c r="A232" s="5"/>
      <c r="B232" s="3"/>
      <c r="C232" s="3"/>
      <c r="E232" s="5"/>
      <c r="F232" s="5"/>
      <c r="G232" s="5"/>
      <c r="H232" s="5"/>
    </row>
    <row r="233" spans="1:8" ht="12.75">
      <c r="A233" s="5"/>
      <c r="B233" s="3"/>
      <c r="C233" s="3"/>
      <c r="E233" s="5"/>
      <c r="F233" s="5"/>
      <c r="G233" s="5"/>
      <c r="H233" s="5"/>
    </row>
    <row r="234" spans="1:8" ht="12.75">
      <c r="A234" s="5"/>
      <c r="B234" s="3"/>
      <c r="C234" s="3"/>
      <c r="E234" s="5"/>
      <c r="F234" s="5"/>
      <c r="G234" s="5"/>
      <c r="H234" s="5"/>
    </row>
    <row r="235" spans="1:8" ht="12.75">
      <c r="A235" s="5"/>
      <c r="B235" s="3"/>
      <c r="C235" s="3"/>
      <c r="E235" s="5"/>
      <c r="F235" s="5"/>
      <c r="G235" s="5"/>
      <c r="H235" s="5"/>
    </row>
    <row r="236" spans="1:8" ht="12.75">
      <c r="A236" s="5"/>
      <c r="B236" s="3"/>
      <c r="C236" s="3"/>
      <c r="E236" s="5"/>
      <c r="F236" s="5"/>
      <c r="G236" s="5"/>
      <c r="H236" s="5"/>
    </row>
    <row r="237" spans="1:8" ht="12.75">
      <c r="A237" s="5"/>
      <c r="B237" s="3"/>
      <c r="C237" s="3"/>
      <c r="E237" s="5"/>
      <c r="F237" s="5"/>
      <c r="G237" s="5"/>
      <c r="H237" s="5"/>
    </row>
    <row r="238" spans="1:8" ht="12.75">
      <c r="A238" s="5"/>
      <c r="B238" s="3"/>
      <c r="C238" s="3"/>
      <c r="E238" s="5"/>
      <c r="F238" s="5"/>
      <c r="G238" s="5"/>
      <c r="H238" s="5"/>
    </row>
    <row r="239" spans="1:8" ht="12.75">
      <c r="A239" s="5"/>
      <c r="B239" s="3"/>
      <c r="C239" s="3"/>
      <c r="E239" s="5"/>
      <c r="F239" s="5"/>
      <c r="G239" s="5"/>
      <c r="H239" s="5"/>
    </row>
    <row r="240" spans="1:8" ht="12.75">
      <c r="A240" s="5"/>
      <c r="B240" s="3"/>
      <c r="C240" s="3"/>
      <c r="E240" s="5"/>
      <c r="F240" s="5"/>
      <c r="G240" s="5"/>
      <c r="H240" s="5"/>
    </row>
    <row r="241" spans="1:8" ht="12.75">
      <c r="A241" s="5"/>
      <c r="B241" s="3"/>
      <c r="C241" s="3"/>
      <c r="E241" s="5"/>
      <c r="F241" s="5"/>
      <c r="G241" s="5"/>
      <c r="H241" s="5"/>
    </row>
    <row r="242" spans="1:8" ht="12.75">
      <c r="A242" s="5"/>
      <c r="B242" s="3"/>
      <c r="C242" s="3"/>
      <c r="E242" s="5"/>
      <c r="F242" s="5"/>
      <c r="G242" s="5"/>
      <c r="H242" s="5"/>
    </row>
    <row r="243" spans="1:8" ht="12.75">
      <c r="A243" s="5"/>
      <c r="B243" s="3"/>
      <c r="C243" s="3"/>
      <c r="E243" s="5"/>
      <c r="F243" s="5"/>
      <c r="G243" s="5"/>
      <c r="H243" s="5"/>
    </row>
    <row r="244" spans="1:8" ht="12.75">
      <c r="A244" s="5"/>
      <c r="B244" s="3"/>
      <c r="C244" s="3"/>
      <c r="E244" s="5"/>
      <c r="F244" s="5"/>
      <c r="G244" s="5"/>
      <c r="H244" s="5"/>
    </row>
    <row r="245" spans="1:8" ht="12.75">
      <c r="A245" s="5"/>
      <c r="B245" s="3"/>
      <c r="C245" s="3"/>
      <c r="E245" s="5"/>
      <c r="F245" s="5"/>
      <c r="G245" s="5"/>
      <c r="H245" s="5"/>
    </row>
    <row r="246" spans="1:8" ht="12.75">
      <c r="A246" s="5"/>
      <c r="B246" s="3"/>
      <c r="C246" s="3"/>
      <c r="E246" s="5"/>
      <c r="F246" s="5"/>
      <c r="G246" s="5"/>
      <c r="H246" s="5"/>
    </row>
    <row r="247" spans="1:8" ht="12.75">
      <c r="A247" s="5"/>
      <c r="B247" s="3"/>
      <c r="C247" s="3"/>
      <c r="E247" s="5"/>
      <c r="F247" s="5"/>
      <c r="G247" s="5"/>
      <c r="H247" s="5"/>
    </row>
    <row r="248" spans="1:8" ht="12.75">
      <c r="A248" s="5"/>
      <c r="B248" s="3"/>
      <c r="C248" s="3"/>
      <c r="E248" s="5"/>
      <c r="F248" s="5"/>
      <c r="G248" s="5"/>
      <c r="H248" s="5"/>
    </row>
    <row r="249" spans="1:8" ht="12.75">
      <c r="A249" s="5"/>
      <c r="B249" s="3"/>
      <c r="C249" s="3"/>
      <c r="E249" s="5"/>
      <c r="F249" s="5"/>
      <c r="G249" s="5"/>
      <c r="H249" s="5"/>
    </row>
    <row r="250" spans="1:8" ht="12.75">
      <c r="A250" s="5"/>
      <c r="B250" s="3"/>
      <c r="C250" s="3"/>
      <c r="E250" s="5"/>
      <c r="F250" s="5"/>
      <c r="G250" s="5"/>
      <c r="H250" s="5"/>
    </row>
    <row r="251" spans="1:8" ht="12.75">
      <c r="A251" s="5"/>
      <c r="B251" s="3"/>
      <c r="C251" s="3"/>
      <c r="E251" s="5"/>
      <c r="F251" s="5"/>
      <c r="G251" s="5"/>
      <c r="H251" s="5"/>
    </row>
    <row r="252" spans="1:8" ht="12.75">
      <c r="A252" s="5"/>
      <c r="B252" s="3"/>
      <c r="C252" s="3"/>
      <c r="E252" s="5"/>
      <c r="F252" s="5"/>
      <c r="G252" s="5"/>
      <c r="H252" s="5"/>
    </row>
    <row r="253" spans="1:8" ht="12.75">
      <c r="A253" s="5"/>
      <c r="B253" s="3"/>
      <c r="C253" s="3"/>
      <c r="E253" s="5"/>
      <c r="F253" s="5"/>
      <c r="G253" s="5"/>
      <c r="H253" s="5"/>
    </row>
    <row r="254" spans="1:8" ht="12.75">
      <c r="A254" s="5"/>
      <c r="B254" s="3"/>
      <c r="C254" s="3"/>
      <c r="E254" s="5"/>
      <c r="F254" s="5"/>
      <c r="G254" s="5"/>
      <c r="H254" s="5"/>
    </row>
    <row r="255" spans="1:8" ht="12.75">
      <c r="A255" s="5"/>
      <c r="B255" s="3"/>
      <c r="C255" s="3"/>
      <c r="E255" s="5"/>
      <c r="F255" s="5"/>
      <c r="G255" s="5"/>
      <c r="H255" s="5"/>
    </row>
    <row r="256" spans="1:8" ht="12.75">
      <c r="A256" s="5"/>
      <c r="B256" s="3"/>
      <c r="C256" s="3"/>
      <c r="E256" s="5"/>
      <c r="F256" s="5"/>
      <c r="G256" s="5"/>
      <c r="H256" s="5"/>
    </row>
    <row r="257" spans="1:8" ht="12.75">
      <c r="A257" s="5"/>
      <c r="B257" s="3"/>
      <c r="C257" s="3"/>
      <c r="E257" s="5"/>
      <c r="F257" s="5"/>
      <c r="G257" s="5"/>
      <c r="H257" s="5"/>
    </row>
    <row r="258" spans="1:8" ht="12.75">
      <c r="A258" s="5"/>
      <c r="B258" s="3"/>
      <c r="C258" s="3"/>
      <c r="E258" s="5"/>
      <c r="F258" s="5"/>
      <c r="G258" s="5"/>
      <c r="H258" s="5"/>
    </row>
    <row r="259" spans="1:8" ht="12.75">
      <c r="A259" s="5"/>
      <c r="B259" s="3"/>
      <c r="C259" s="3"/>
      <c r="E259" s="5"/>
      <c r="F259" s="5"/>
      <c r="G259" s="5"/>
      <c r="H259" s="5"/>
    </row>
    <row r="260" spans="1:8" ht="12.75">
      <c r="A260" s="5"/>
      <c r="B260" s="3"/>
      <c r="C260" s="3"/>
      <c r="E260" s="5"/>
      <c r="F260" s="5"/>
      <c r="G260" s="5"/>
      <c r="H260" s="5"/>
    </row>
    <row r="261" spans="1:8" ht="12.75">
      <c r="A261" s="5"/>
      <c r="B261" s="3"/>
      <c r="C261" s="3"/>
      <c r="E261" s="5"/>
      <c r="F261" s="5"/>
      <c r="G261" s="5"/>
      <c r="H261" s="5"/>
    </row>
    <row r="262" spans="1:8" ht="12.75">
      <c r="A262" s="5"/>
      <c r="B262" s="3"/>
      <c r="C262" s="3"/>
      <c r="E262" s="5"/>
      <c r="F262" s="5"/>
      <c r="G262" s="5"/>
      <c r="H262" s="5"/>
    </row>
    <row r="263" spans="1:8" ht="12.75">
      <c r="A263" s="5"/>
      <c r="B263" s="3"/>
      <c r="C263" s="3"/>
      <c r="E263" s="5"/>
      <c r="F263" s="5"/>
      <c r="G263" s="5"/>
      <c r="H263" s="5"/>
    </row>
    <row r="264" spans="1:8" ht="12.75">
      <c r="A264" s="5"/>
      <c r="B264" s="3"/>
      <c r="C264" s="3"/>
      <c r="E264" s="5"/>
      <c r="F264" s="5"/>
      <c r="G264" s="5"/>
      <c r="H264" s="5"/>
    </row>
    <row r="265" spans="1:8" ht="12.75">
      <c r="A265" s="5"/>
      <c r="B265" s="3"/>
      <c r="C265" s="3"/>
      <c r="E265" s="5"/>
      <c r="F265" s="5"/>
      <c r="G265" s="5"/>
      <c r="H265" s="5"/>
    </row>
    <row r="266" spans="1:8" ht="12.75">
      <c r="A266" s="5"/>
      <c r="B266" s="3"/>
      <c r="C266" s="3"/>
      <c r="E266" s="5"/>
      <c r="F266" s="5"/>
      <c r="G266" s="5"/>
      <c r="H266" s="5"/>
    </row>
    <row r="267" spans="1:8" ht="12.75">
      <c r="A267" s="5"/>
      <c r="B267" s="3"/>
      <c r="C267" s="3"/>
      <c r="E267" s="5"/>
      <c r="F267" s="5"/>
      <c r="G267" s="5"/>
      <c r="H267" s="5"/>
    </row>
    <row r="268" spans="1:8" ht="12.75">
      <c r="A268" s="5"/>
      <c r="B268" s="3"/>
      <c r="C268" s="3"/>
      <c r="E268" s="5"/>
      <c r="F268" s="5"/>
      <c r="G268" s="5"/>
      <c r="H268" s="5"/>
    </row>
    <row r="269" spans="1:8" ht="12.75">
      <c r="A269" s="5"/>
      <c r="B269" s="3"/>
      <c r="C269" s="3"/>
      <c r="E269" s="5"/>
      <c r="F269" s="5"/>
      <c r="G269" s="5"/>
      <c r="H269" s="5"/>
    </row>
    <row r="270" spans="1:8" ht="12.75">
      <c r="A270" s="5"/>
      <c r="B270" s="3"/>
      <c r="C270" s="3"/>
      <c r="E270" s="5"/>
      <c r="F270" s="5"/>
      <c r="G270" s="5"/>
      <c r="H270" s="5"/>
    </row>
    <row r="271" spans="1:8" ht="12.75">
      <c r="A271" s="5"/>
      <c r="B271" s="3"/>
      <c r="C271" s="3"/>
      <c r="E271" s="5"/>
      <c r="F271" s="5"/>
      <c r="G271" s="5"/>
      <c r="H271" s="5"/>
    </row>
    <row r="272" spans="1:8" ht="12.75">
      <c r="A272" s="5"/>
      <c r="B272" s="3"/>
      <c r="C272" s="3"/>
      <c r="E272" s="5"/>
      <c r="F272" s="5"/>
      <c r="G272" s="5"/>
      <c r="H272" s="5"/>
    </row>
    <row r="273" spans="1:8" ht="12.75">
      <c r="A273" s="5"/>
      <c r="B273" s="3"/>
      <c r="C273" s="3"/>
      <c r="E273" s="5"/>
      <c r="F273" s="5"/>
      <c r="G273" s="5"/>
      <c r="H273" s="5"/>
    </row>
    <row r="274" spans="1:8" ht="12.75">
      <c r="A274" s="5"/>
      <c r="B274" s="3"/>
      <c r="C274" s="3"/>
      <c r="E274" s="5"/>
      <c r="F274" s="5"/>
      <c r="G274" s="5"/>
      <c r="H274" s="5"/>
    </row>
    <row r="275" spans="1:8" ht="12.75">
      <c r="A275" s="5"/>
      <c r="B275" s="3"/>
      <c r="C275" s="3"/>
      <c r="E275" s="5"/>
      <c r="F275" s="5"/>
      <c r="G275" s="5"/>
      <c r="H275" s="5"/>
    </row>
    <row r="276" spans="1:8" ht="12.75">
      <c r="A276" s="5"/>
      <c r="B276" s="3"/>
      <c r="C276" s="3"/>
      <c r="E276" s="5"/>
      <c r="F276" s="5"/>
      <c r="G276" s="5"/>
      <c r="H276" s="5"/>
    </row>
    <row r="277" spans="1:8" ht="12.75">
      <c r="A277" s="5"/>
      <c r="B277" s="3"/>
      <c r="C277" s="3"/>
      <c r="E277" s="5"/>
      <c r="F277" s="5"/>
      <c r="G277" s="5"/>
      <c r="H277" s="5"/>
    </row>
    <row r="278" spans="1:8" ht="12.75">
      <c r="A278" s="5"/>
      <c r="B278" s="3"/>
      <c r="C278" s="3"/>
      <c r="E278" s="5"/>
      <c r="F278" s="5"/>
      <c r="G278" s="5"/>
      <c r="H278" s="5"/>
    </row>
    <row r="279" spans="1:8" ht="12.75">
      <c r="A279" s="5"/>
      <c r="B279" s="3"/>
      <c r="C279" s="3"/>
      <c r="E279" s="5"/>
      <c r="F279" s="5"/>
      <c r="G279" s="5"/>
      <c r="H279" s="5"/>
    </row>
    <row r="280" spans="1:8" ht="12.75">
      <c r="A280" s="5"/>
      <c r="B280" s="3"/>
      <c r="C280" s="3"/>
      <c r="E280" s="5"/>
      <c r="F280" s="5"/>
      <c r="G280" s="5"/>
      <c r="H280" s="5"/>
    </row>
    <row r="281" spans="1:8" ht="12.75">
      <c r="A281" s="5"/>
      <c r="B281" s="3"/>
      <c r="C281" s="3"/>
      <c r="E281" s="5"/>
      <c r="F281" s="5"/>
      <c r="G281" s="5"/>
      <c r="H281" s="5"/>
    </row>
    <row r="282" spans="1:8" ht="12.75">
      <c r="A282" s="5"/>
      <c r="B282" s="3"/>
      <c r="C282" s="3"/>
      <c r="E282" s="5"/>
      <c r="F282" s="5"/>
      <c r="G282" s="5"/>
      <c r="H282" s="5"/>
    </row>
    <row r="283" spans="1:8" ht="12.75">
      <c r="A283" s="5"/>
      <c r="B283" s="3"/>
      <c r="C283" s="3"/>
      <c r="E283" s="5"/>
      <c r="F283" s="5"/>
      <c r="G283" s="5"/>
      <c r="H283" s="5"/>
    </row>
    <row r="284" spans="1:8" ht="12.75">
      <c r="A284" s="5"/>
      <c r="B284" s="3"/>
      <c r="C284" s="3"/>
      <c r="E284" s="5"/>
      <c r="F284" s="5"/>
      <c r="G284" s="5"/>
      <c r="H284" s="5"/>
    </row>
    <row r="285" spans="1:8" ht="12.75">
      <c r="A285" s="5"/>
      <c r="B285" s="3"/>
      <c r="C285" s="3"/>
      <c r="E285" s="5"/>
      <c r="F285" s="5"/>
      <c r="G285" s="5"/>
      <c r="H285" s="5"/>
    </row>
    <row r="286" spans="1:8" ht="12.75">
      <c r="A286" s="5"/>
      <c r="B286" s="3"/>
      <c r="C286" s="3"/>
      <c r="E286" s="5"/>
      <c r="F286" s="5"/>
      <c r="G286" s="5"/>
      <c r="H286" s="5"/>
    </row>
    <row r="287" spans="1:8" ht="12.75">
      <c r="A287" s="5"/>
      <c r="B287" s="3"/>
      <c r="C287" s="3"/>
      <c r="E287" s="5"/>
      <c r="F287" s="5"/>
      <c r="G287" s="5"/>
      <c r="H287" s="5"/>
    </row>
    <row r="288" spans="1:8" ht="12.75">
      <c r="A288" s="5"/>
      <c r="B288" s="3"/>
      <c r="C288" s="3"/>
      <c r="E288" s="5"/>
      <c r="F288" s="5"/>
      <c r="G288" s="5"/>
      <c r="H288" s="5"/>
    </row>
    <row r="289" spans="1:8" ht="12.75">
      <c r="A289" s="5"/>
      <c r="B289" s="3"/>
      <c r="C289" s="3"/>
      <c r="E289" s="5"/>
      <c r="F289" s="5"/>
      <c r="G289" s="5"/>
      <c r="H289" s="5"/>
    </row>
    <row r="290" spans="1:8" ht="12.75">
      <c r="A290" s="5"/>
      <c r="B290" s="3"/>
      <c r="C290" s="3"/>
      <c r="E290" s="5"/>
      <c r="F290" s="5"/>
      <c r="G290" s="5"/>
      <c r="H290" s="5"/>
    </row>
    <row r="291" spans="1:8" ht="12.75">
      <c r="A291" s="5"/>
      <c r="B291" s="3"/>
      <c r="C291" s="3"/>
      <c r="E291" s="5"/>
      <c r="F291" s="5"/>
      <c r="G291" s="5"/>
      <c r="H291" s="5"/>
    </row>
    <row r="292" spans="1:8" ht="12.75">
      <c r="A292" s="5"/>
      <c r="B292" s="3"/>
      <c r="C292" s="3"/>
      <c r="E292" s="5"/>
      <c r="F292" s="5"/>
      <c r="G292" s="5"/>
      <c r="H292" s="5"/>
    </row>
    <row r="293" spans="1:8" ht="12.75">
      <c r="A293" s="5"/>
      <c r="B293" s="3"/>
      <c r="C293" s="3"/>
      <c r="E293" s="5"/>
      <c r="F293" s="5"/>
      <c r="G293" s="5"/>
      <c r="H293" s="5"/>
    </row>
    <row r="294" spans="1:8" ht="12.75">
      <c r="A294" s="5"/>
      <c r="B294" s="3"/>
      <c r="C294" s="3"/>
      <c r="E294" s="5"/>
      <c r="F294" s="5"/>
      <c r="G294" s="5"/>
      <c r="H294" s="5"/>
    </row>
    <row r="295" spans="1:8" ht="12.75">
      <c r="A295" s="5"/>
      <c r="B295" s="3"/>
      <c r="C295" s="3"/>
      <c r="E295" s="5"/>
      <c r="F295" s="5"/>
      <c r="G295" s="5"/>
      <c r="H295" s="5"/>
    </row>
    <row r="296" spans="1:8" ht="12.75">
      <c r="A296" s="5"/>
      <c r="B296" s="3"/>
      <c r="C296" s="3"/>
      <c r="E296" s="5"/>
      <c r="F296" s="5"/>
      <c r="G296" s="5"/>
      <c r="H296" s="5"/>
    </row>
    <row r="297" spans="1:8" ht="12.75">
      <c r="A297" s="5"/>
      <c r="B297" s="3"/>
      <c r="C297" s="3"/>
      <c r="E297" s="5"/>
      <c r="F297" s="5"/>
      <c r="G297" s="5"/>
      <c r="H297" s="5"/>
    </row>
    <row r="298" spans="1:8" ht="12.75">
      <c r="A298" s="5"/>
      <c r="B298" s="3"/>
      <c r="C298" s="3"/>
      <c r="E298" s="5"/>
      <c r="F298" s="5"/>
      <c r="G298" s="5"/>
      <c r="H298" s="5"/>
    </row>
    <row r="299" spans="1:8" ht="12.75">
      <c r="A299" s="5"/>
      <c r="B299" s="3"/>
      <c r="C299" s="3"/>
      <c r="E299" s="5"/>
      <c r="F299" s="5"/>
      <c r="G299" s="5"/>
      <c r="H299" s="5"/>
    </row>
    <row r="300" spans="1:8" ht="12.75">
      <c r="A300" s="5"/>
      <c r="B300" s="3"/>
      <c r="C300" s="3"/>
      <c r="E300" s="5"/>
      <c r="F300" s="5"/>
      <c r="G300" s="5"/>
      <c r="H300" s="5"/>
    </row>
    <row r="301" spans="1:8" ht="12.75">
      <c r="A301" s="5"/>
      <c r="B301" s="3"/>
      <c r="C301" s="3"/>
      <c r="E301" s="5"/>
      <c r="F301" s="5"/>
      <c r="G301" s="5"/>
      <c r="H301" s="5"/>
    </row>
    <row r="302" spans="1:8" ht="12.75">
      <c r="A302" s="5"/>
      <c r="B302" s="3"/>
      <c r="C302" s="3"/>
      <c r="E302" s="5"/>
      <c r="F302" s="5"/>
      <c r="G302" s="5"/>
      <c r="H302" s="5"/>
    </row>
    <row r="303" spans="1:8" ht="12.75">
      <c r="A303" s="5"/>
      <c r="B303" s="3"/>
      <c r="C303" s="3"/>
      <c r="E303" s="5"/>
      <c r="F303" s="5"/>
      <c r="G303" s="5"/>
      <c r="H303" s="5"/>
    </row>
    <row r="304" spans="1:8" ht="12.75">
      <c r="A304" s="5"/>
      <c r="B304" s="3"/>
      <c r="C304" s="3"/>
      <c r="E304" s="5"/>
      <c r="F304" s="5"/>
      <c r="G304" s="5"/>
      <c r="H304" s="5"/>
    </row>
    <row r="305" spans="1:8" ht="12.75">
      <c r="A305" s="5"/>
      <c r="B305" s="3"/>
      <c r="C305" s="3"/>
      <c r="E305" s="5"/>
      <c r="F305" s="5"/>
      <c r="G305" s="5"/>
      <c r="H305" s="5"/>
    </row>
    <row r="306" spans="1:8" ht="12.75">
      <c r="A306" s="5"/>
      <c r="B306" s="3"/>
      <c r="C306" s="3"/>
      <c r="E306" s="5"/>
      <c r="F306" s="5"/>
      <c r="G306" s="5"/>
      <c r="H306" s="5"/>
    </row>
    <row r="307" spans="1:8" ht="12.75">
      <c r="A307" s="5"/>
      <c r="B307" s="3"/>
      <c r="C307" s="3"/>
      <c r="E307" s="5"/>
      <c r="F307" s="5"/>
      <c r="G307" s="5"/>
      <c r="H307" s="5"/>
    </row>
    <row r="308" spans="1:8" ht="12.75">
      <c r="A308" s="5"/>
      <c r="B308" s="3"/>
      <c r="C308" s="3"/>
      <c r="E308" s="5"/>
      <c r="F308" s="5"/>
      <c r="G308" s="5"/>
      <c r="H308" s="5"/>
    </row>
    <row r="309" spans="1:8" ht="12.75">
      <c r="A309" s="5"/>
      <c r="B309" s="3"/>
      <c r="C309" s="3"/>
      <c r="E309" s="5"/>
      <c r="F309" s="5"/>
      <c r="G309" s="5"/>
      <c r="H309" s="5"/>
    </row>
    <row r="310" spans="1:8" ht="12.75">
      <c r="A310" s="5"/>
      <c r="B310" s="3"/>
      <c r="C310" s="3"/>
      <c r="E310" s="5"/>
      <c r="F310" s="5"/>
      <c r="G310" s="5"/>
      <c r="H310" s="5"/>
    </row>
    <row r="311" spans="1:8" ht="12.75">
      <c r="A311" s="5"/>
      <c r="B311" s="3"/>
      <c r="C311" s="3"/>
      <c r="E311" s="5"/>
      <c r="F311" s="5"/>
      <c r="G311" s="5"/>
      <c r="H311" s="5"/>
    </row>
    <row r="312" spans="1:8" ht="12.75">
      <c r="A312" s="5"/>
      <c r="B312" s="3"/>
      <c r="C312" s="3"/>
      <c r="E312" s="5"/>
      <c r="F312" s="5"/>
      <c r="G312" s="5"/>
      <c r="H312" s="5"/>
    </row>
    <row r="313" spans="1:8" ht="12.75">
      <c r="A313" s="5"/>
      <c r="B313" s="3"/>
      <c r="C313" s="3"/>
      <c r="E313" s="5"/>
      <c r="F313" s="5"/>
      <c r="G313" s="5"/>
      <c r="H313" s="5"/>
    </row>
    <row r="314" spans="1:8" ht="12.75">
      <c r="A314" s="5"/>
      <c r="B314" s="3"/>
      <c r="C314" s="3"/>
      <c r="E314" s="5"/>
      <c r="F314" s="5"/>
      <c r="G314" s="5"/>
      <c r="H314" s="5"/>
    </row>
    <row r="315" spans="1:8" ht="12.75">
      <c r="A315" s="5"/>
      <c r="B315" s="3"/>
      <c r="C315" s="3"/>
      <c r="E315" s="5"/>
      <c r="F315" s="5"/>
      <c r="G315" s="5"/>
      <c r="H315" s="5"/>
    </row>
    <row r="316" spans="1:8" ht="12.75">
      <c r="A316" s="5"/>
      <c r="B316" s="3"/>
      <c r="C316" s="3"/>
      <c r="E316" s="5"/>
      <c r="F316" s="5"/>
      <c r="G316" s="5"/>
      <c r="H316" s="5"/>
    </row>
    <row r="317" spans="1:8" ht="12.75">
      <c r="A317" s="5"/>
      <c r="B317" s="3"/>
      <c r="C317" s="3"/>
      <c r="E317" s="5"/>
      <c r="F317" s="5"/>
      <c r="G317" s="5"/>
      <c r="H317" s="5"/>
    </row>
    <row r="318" spans="1:8" ht="12.75">
      <c r="A318" s="5"/>
      <c r="B318" s="3"/>
      <c r="C318" s="3"/>
      <c r="E318" s="5"/>
      <c r="F318" s="5"/>
      <c r="G318" s="5"/>
      <c r="H318" s="5"/>
    </row>
    <row r="319" spans="1:8" ht="12.75">
      <c r="A319" s="5"/>
      <c r="B319" s="3"/>
      <c r="C319" s="3"/>
      <c r="E319" s="5"/>
      <c r="F319" s="5"/>
      <c r="G319" s="5"/>
      <c r="H319" s="5"/>
    </row>
    <row r="320" spans="1:8" ht="12.75">
      <c r="A320" s="5"/>
      <c r="B320" s="3"/>
      <c r="C320" s="3"/>
      <c r="E320" s="5"/>
      <c r="F320" s="5"/>
      <c r="G320" s="5"/>
      <c r="H320" s="5"/>
    </row>
    <row r="321" spans="1:8" ht="12.75">
      <c r="A321" s="5"/>
      <c r="B321" s="3"/>
      <c r="C321" s="3"/>
      <c r="E321" s="5"/>
      <c r="F321" s="5"/>
      <c r="G321" s="5"/>
      <c r="H321" s="5"/>
    </row>
    <row r="322" spans="1:8" ht="12.75">
      <c r="A322" s="5"/>
      <c r="B322" s="3"/>
      <c r="C322" s="3"/>
      <c r="E322" s="5"/>
      <c r="F322" s="5"/>
      <c r="G322" s="5"/>
      <c r="H322" s="5"/>
    </row>
    <row r="323" spans="1:8" ht="12.75">
      <c r="A323" s="5"/>
      <c r="B323" s="3"/>
      <c r="C323" s="3"/>
      <c r="E323" s="5"/>
      <c r="F323" s="5"/>
      <c r="G323" s="5"/>
      <c r="H323" s="5"/>
    </row>
    <row r="324" spans="1:8" ht="12.75">
      <c r="A324" s="5"/>
      <c r="B324" s="3"/>
      <c r="C324" s="3"/>
      <c r="E324" s="5"/>
      <c r="F324" s="5"/>
      <c r="G324" s="5"/>
      <c r="H324" s="5"/>
    </row>
    <row r="325" spans="1:8" ht="12.75">
      <c r="A325" s="5"/>
      <c r="B325" s="3"/>
      <c r="C325" s="3"/>
      <c r="E325" s="5"/>
      <c r="F325" s="5"/>
      <c r="G325" s="5"/>
      <c r="H325" s="5"/>
    </row>
    <row r="326" spans="1:8" ht="12.75">
      <c r="A326" s="5"/>
      <c r="B326" s="3"/>
      <c r="C326" s="3"/>
      <c r="E326" s="5"/>
      <c r="F326" s="5"/>
      <c r="G326" s="5"/>
      <c r="H326" s="5"/>
    </row>
    <row r="327" spans="1:8" ht="12.75">
      <c r="A327" s="5"/>
      <c r="B327" s="3"/>
      <c r="C327" s="3"/>
      <c r="E327" s="5"/>
      <c r="F327" s="5"/>
      <c r="G327" s="5"/>
      <c r="H327" s="5"/>
    </row>
    <row r="328" spans="1:8" ht="12.75">
      <c r="A328" s="5"/>
      <c r="B328" s="3"/>
      <c r="C328" s="3"/>
      <c r="E328" s="5"/>
      <c r="F328" s="5"/>
      <c r="G328" s="5"/>
      <c r="H328" s="5"/>
    </row>
    <row r="329" spans="1:8" ht="12.75">
      <c r="A329" s="5"/>
      <c r="B329" s="3"/>
      <c r="C329" s="3"/>
      <c r="E329" s="5"/>
      <c r="F329" s="5"/>
      <c r="G329" s="5"/>
      <c r="H329" s="5"/>
    </row>
    <row r="330" spans="1:8" ht="12.75">
      <c r="A330" s="5"/>
      <c r="B330" s="3"/>
      <c r="C330" s="3"/>
      <c r="E330" s="5"/>
      <c r="F330" s="5"/>
      <c r="G330" s="5"/>
      <c r="H330" s="5"/>
    </row>
    <row r="331" spans="1:8" ht="12.75">
      <c r="A331" s="5"/>
      <c r="B331" s="3"/>
      <c r="C331" s="3"/>
      <c r="E331" s="5"/>
      <c r="F331" s="5"/>
      <c r="G331" s="5"/>
      <c r="H331" s="5"/>
    </row>
    <row r="332" spans="1:8" ht="12.75">
      <c r="A332" s="5"/>
      <c r="B332" s="3"/>
      <c r="C332" s="3"/>
      <c r="E332" s="5"/>
      <c r="F332" s="5"/>
      <c r="G332" s="5"/>
      <c r="H332" s="5"/>
    </row>
    <row r="333" spans="1:8" ht="12.75">
      <c r="A333" s="5"/>
      <c r="B333" s="3"/>
      <c r="C333" s="3"/>
      <c r="E333" s="5"/>
      <c r="F333" s="5"/>
      <c r="G333" s="5"/>
      <c r="H333" s="5"/>
    </row>
    <row r="334" spans="1:8" ht="12.75">
      <c r="A334" s="5"/>
      <c r="B334" s="3"/>
      <c r="C334" s="3"/>
      <c r="E334" s="5"/>
      <c r="F334" s="5"/>
      <c r="G334" s="5"/>
      <c r="H334" s="5"/>
    </row>
    <row r="335" spans="1:8" ht="12.75">
      <c r="A335" s="5"/>
      <c r="B335" s="3"/>
      <c r="C335" s="3"/>
      <c r="E335" s="5"/>
      <c r="F335" s="5"/>
      <c r="G335" s="5"/>
      <c r="H335" s="5"/>
    </row>
    <row r="336" spans="1:8" ht="12.75">
      <c r="A336" s="5"/>
      <c r="B336" s="3"/>
      <c r="C336" s="3"/>
      <c r="E336" s="5"/>
      <c r="F336" s="5"/>
      <c r="G336" s="5"/>
      <c r="H336" s="5"/>
    </row>
    <row r="337" spans="1:8" ht="12.75">
      <c r="A337" s="5"/>
      <c r="B337" s="3"/>
      <c r="C337" s="3"/>
      <c r="E337" s="5"/>
      <c r="F337" s="5"/>
      <c r="G337" s="5"/>
      <c r="H337" s="5"/>
    </row>
    <row r="338" spans="1:8" ht="12.75">
      <c r="A338" s="5"/>
      <c r="B338" s="3"/>
      <c r="C338" s="3"/>
      <c r="E338" s="5"/>
      <c r="F338" s="5"/>
      <c r="G338" s="5"/>
      <c r="H338" s="5"/>
    </row>
    <row r="339" spans="1:8" ht="12.75">
      <c r="A339" s="5"/>
      <c r="B339" s="3"/>
      <c r="C339" s="3"/>
      <c r="E339" s="5"/>
      <c r="F339" s="5"/>
      <c r="G339" s="5"/>
      <c r="H339" s="5"/>
    </row>
    <row r="340" spans="1:8" ht="12.75">
      <c r="A340" s="5"/>
      <c r="B340" s="3"/>
      <c r="C340" s="3"/>
      <c r="E340" s="5"/>
      <c r="F340" s="5"/>
      <c r="G340" s="5"/>
      <c r="H340" s="5"/>
    </row>
    <row r="341" spans="1:8" ht="12.75">
      <c r="A341" s="5"/>
      <c r="B341" s="3"/>
      <c r="C341" s="3"/>
      <c r="E341" s="5"/>
      <c r="F341" s="5"/>
      <c r="G341" s="5"/>
      <c r="H341" s="5"/>
    </row>
    <row r="342" spans="1:8" ht="12.75">
      <c r="A342" s="5"/>
      <c r="B342" s="3"/>
      <c r="C342" s="3"/>
      <c r="E342" s="5"/>
      <c r="F342" s="5"/>
      <c r="G342" s="5"/>
      <c r="H342" s="5"/>
    </row>
    <row r="343" spans="1:8" ht="12.75">
      <c r="A343" s="5"/>
      <c r="B343" s="3"/>
      <c r="C343" s="3"/>
      <c r="E343" s="5"/>
      <c r="F343" s="5"/>
      <c r="G343" s="5"/>
      <c r="H343" s="5"/>
    </row>
    <row r="344" spans="1:8" ht="12.75">
      <c r="A344" s="5"/>
      <c r="B344" s="3"/>
      <c r="C344" s="3"/>
      <c r="E344" s="5"/>
      <c r="F344" s="5"/>
      <c r="G344" s="5"/>
      <c r="H344" s="5"/>
    </row>
    <row r="345" spans="1:8" ht="12.75">
      <c r="A345" s="5"/>
      <c r="B345" s="3"/>
      <c r="C345" s="3"/>
      <c r="E345" s="5"/>
      <c r="F345" s="5"/>
      <c r="G345" s="5"/>
      <c r="H345" s="5"/>
    </row>
    <row r="346" spans="1:8" ht="12.75">
      <c r="A346" s="5"/>
      <c r="B346" s="3"/>
      <c r="C346" s="3"/>
      <c r="E346" s="5"/>
      <c r="F346" s="5"/>
      <c r="G346" s="5"/>
      <c r="H346" s="5"/>
    </row>
    <row r="347" spans="1:8" ht="12.75">
      <c r="A347" s="5"/>
      <c r="B347" s="3"/>
      <c r="C347" s="3"/>
      <c r="E347" s="5"/>
      <c r="F347" s="5"/>
      <c r="G347" s="5"/>
      <c r="H347" s="5"/>
    </row>
    <row r="348" spans="1:8" ht="12.75">
      <c r="A348" s="5"/>
      <c r="B348" s="3"/>
      <c r="C348" s="3"/>
      <c r="E348" s="5"/>
      <c r="F348" s="5"/>
      <c r="G348" s="5"/>
      <c r="H348" s="5"/>
    </row>
    <row r="349" spans="1:8" ht="12.75">
      <c r="A349" s="5"/>
      <c r="B349" s="3"/>
      <c r="C349" s="3"/>
      <c r="E349" s="5"/>
      <c r="F349" s="5"/>
      <c r="G349" s="5"/>
      <c r="H349" s="5"/>
    </row>
    <row r="350" spans="1:8" ht="12.75">
      <c r="A350" s="5"/>
      <c r="B350" s="3"/>
      <c r="C350" s="3"/>
      <c r="E350" s="5"/>
      <c r="F350" s="5"/>
      <c r="G350" s="5"/>
      <c r="H350" s="5"/>
    </row>
    <row r="351" spans="1:8" ht="12.75">
      <c r="A351" s="5"/>
      <c r="B351" s="3"/>
      <c r="C351" s="3"/>
      <c r="E351" s="5"/>
      <c r="F351" s="5"/>
      <c r="G351" s="5"/>
      <c r="H351" s="5"/>
    </row>
    <row r="352" spans="1:8" ht="12.75">
      <c r="A352" s="5"/>
      <c r="B352" s="3"/>
      <c r="C352" s="3"/>
      <c r="E352" s="5"/>
      <c r="F352" s="5"/>
      <c r="G352" s="5"/>
      <c r="H352" s="5"/>
    </row>
    <row r="353" spans="1:8" ht="12.75">
      <c r="A353" s="5"/>
      <c r="B353" s="3"/>
      <c r="C353" s="3"/>
      <c r="E353" s="5"/>
      <c r="F353" s="5"/>
      <c r="G353" s="5"/>
      <c r="H353" s="5"/>
    </row>
    <row r="354" spans="1:8" ht="12.75">
      <c r="A354" s="5"/>
      <c r="B354" s="3"/>
      <c r="C354" s="3"/>
      <c r="E354" s="5"/>
      <c r="F354" s="5"/>
      <c r="G354" s="5"/>
      <c r="H354" s="5"/>
    </row>
    <row r="355" spans="1:8" ht="12.75">
      <c r="A355" s="5"/>
      <c r="B355" s="3"/>
      <c r="C355" s="3"/>
      <c r="E355" s="5"/>
      <c r="F355" s="5"/>
      <c r="G355" s="5"/>
      <c r="H355" s="5"/>
    </row>
    <row r="356" spans="1:8" ht="12.75">
      <c r="A356" s="5"/>
      <c r="B356" s="3"/>
      <c r="C356" s="3"/>
      <c r="E356" s="5"/>
      <c r="F356" s="5"/>
      <c r="G356" s="5"/>
      <c r="H356" s="5"/>
    </row>
    <row r="357" spans="1:8" ht="12.75">
      <c r="A357" s="5"/>
      <c r="B357" s="3"/>
      <c r="C357" s="3"/>
      <c r="E357" s="5"/>
      <c r="F357" s="5"/>
      <c r="G357" s="5"/>
      <c r="H357" s="5"/>
    </row>
    <row r="358" spans="1:8" ht="12.75">
      <c r="A358" s="5"/>
      <c r="B358" s="3"/>
      <c r="C358" s="3"/>
      <c r="E358" s="5"/>
      <c r="F358" s="5"/>
      <c r="G358" s="5"/>
      <c r="H358" s="5"/>
    </row>
    <row r="359" spans="1:8" ht="12.75">
      <c r="A359" s="5"/>
      <c r="B359" s="3"/>
      <c r="C359" s="3"/>
      <c r="E359" s="5"/>
      <c r="F359" s="5"/>
      <c r="G359" s="5"/>
      <c r="H359" s="5"/>
    </row>
    <row r="360" spans="1:8" ht="12.75">
      <c r="A360" s="5"/>
      <c r="B360" s="3"/>
      <c r="C360" s="3"/>
      <c r="E360" s="5"/>
      <c r="F360" s="5"/>
      <c r="G360" s="5"/>
      <c r="H360" s="5"/>
    </row>
    <row r="361" spans="1:8" ht="12.75">
      <c r="A361" s="5"/>
      <c r="B361" s="3"/>
      <c r="C361" s="3"/>
      <c r="E361" s="5"/>
      <c r="F361" s="5"/>
      <c r="G361" s="5"/>
      <c r="H361" s="5"/>
    </row>
    <row r="362" spans="1:8" ht="12.75">
      <c r="A362" s="5"/>
      <c r="B362" s="3"/>
      <c r="C362" s="3"/>
      <c r="E362" s="5"/>
      <c r="F362" s="5"/>
      <c r="G362" s="5"/>
      <c r="H362" s="5"/>
    </row>
    <row r="363" spans="1:8" ht="12.75">
      <c r="A363" s="5"/>
      <c r="B363" s="3"/>
      <c r="C363" s="3"/>
      <c r="E363" s="5"/>
      <c r="F363" s="5"/>
      <c r="G363" s="5"/>
      <c r="H363" s="5"/>
    </row>
    <row r="364" spans="1:8" ht="12.75">
      <c r="A364" s="5"/>
      <c r="B364" s="3"/>
      <c r="C364" s="3"/>
      <c r="E364" s="5"/>
      <c r="F364" s="5"/>
      <c r="G364" s="5"/>
      <c r="H364" s="5"/>
    </row>
    <row r="365" spans="1:8" ht="12.75">
      <c r="A365" s="5"/>
      <c r="B365" s="3"/>
      <c r="C365" s="3"/>
      <c r="E365" s="5"/>
      <c r="F365" s="5"/>
      <c r="G365" s="5"/>
      <c r="H365" s="5"/>
    </row>
    <row r="366" spans="1:8" ht="12.75">
      <c r="A366" s="5"/>
      <c r="B366" s="3"/>
      <c r="C366" s="3"/>
      <c r="E366" s="5"/>
      <c r="F366" s="5"/>
      <c r="G366" s="5"/>
      <c r="H366" s="5"/>
    </row>
    <row r="367" spans="1:8" ht="12.75">
      <c r="A367" s="5"/>
      <c r="B367" s="3"/>
      <c r="C367" s="3"/>
      <c r="E367" s="5"/>
      <c r="F367" s="5"/>
      <c r="G367" s="5"/>
      <c r="H367" s="5"/>
    </row>
    <row r="368" spans="1:8" ht="12.75">
      <c r="A368" s="5"/>
      <c r="B368" s="3"/>
      <c r="C368" s="3"/>
      <c r="E368" s="5"/>
      <c r="F368" s="5"/>
      <c r="G368" s="5"/>
      <c r="H368" s="5"/>
    </row>
    <row r="369" spans="1:8" ht="12.75">
      <c r="A369" s="5"/>
      <c r="B369" s="3"/>
      <c r="C369" s="3"/>
      <c r="E369" s="5"/>
      <c r="F369" s="5"/>
      <c r="G369" s="5"/>
      <c r="H369" s="5"/>
    </row>
    <row r="370" spans="1:8" ht="12.75">
      <c r="A370" s="5"/>
      <c r="B370" s="3"/>
      <c r="C370" s="3"/>
      <c r="E370" s="5"/>
      <c r="F370" s="5"/>
      <c r="G370" s="5"/>
      <c r="H370" s="5"/>
    </row>
    <row r="371" spans="1:8" ht="12.75">
      <c r="A371" s="5"/>
      <c r="B371" s="3"/>
      <c r="C371" s="3"/>
      <c r="E371" s="5"/>
      <c r="F371" s="5"/>
      <c r="G371" s="5"/>
      <c r="H371" s="5"/>
    </row>
    <row r="372" spans="1:8" ht="12.75">
      <c r="A372" s="5"/>
      <c r="B372" s="3"/>
      <c r="C372" s="3"/>
      <c r="E372" s="5"/>
      <c r="F372" s="5"/>
      <c r="G372" s="5"/>
      <c r="H372" s="5"/>
    </row>
    <row r="373" spans="1:8" ht="12.75">
      <c r="A373" s="5"/>
      <c r="B373" s="3"/>
      <c r="C373" s="3"/>
      <c r="E373" s="5"/>
      <c r="F373" s="5"/>
      <c r="G373" s="5"/>
      <c r="H373" s="5"/>
    </row>
    <row r="374" spans="1:8" ht="12.75">
      <c r="A374" s="5"/>
      <c r="B374" s="3"/>
      <c r="C374" s="3"/>
      <c r="E374" s="5"/>
      <c r="F374" s="5"/>
      <c r="G374" s="5"/>
      <c r="H374" s="5"/>
    </row>
    <row r="375" spans="1:8" ht="12.75">
      <c r="A375" s="5"/>
      <c r="B375" s="3"/>
      <c r="C375" s="3"/>
      <c r="E375" s="5"/>
      <c r="F375" s="5"/>
      <c r="G375" s="5"/>
      <c r="H375" s="5"/>
    </row>
    <row r="376" spans="1:8" ht="12.75">
      <c r="A376" s="5"/>
      <c r="B376" s="3"/>
      <c r="C376" s="3"/>
      <c r="E376" s="5"/>
      <c r="F376" s="5"/>
      <c r="G376" s="5"/>
      <c r="H376" s="5"/>
    </row>
    <row r="377" spans="1:8" ht="12.75">
      <c r="A377" s="5"/>
      <c r="B377" s="3"/>
      <c r="C377" s="3"/>
      <c r="E377" s="5"/>
      <c r="F377" s="5"/>
      <c r="G377" s="5"/>
      <c r="H377" s="5"/>
    </row>
    <row r="378" spans="1:8" ht="12.75">
      <c r="A378" s="5"/>
      <c r="B378" s="3"/>
      <c r="C378" s="3"/>
      <c r="E378" s="5"/>
      <c r="F378" s="5"/>
      <c r="G378" s="5"/>
      <c r="H378" s="5"/>
    </row>
    <row r="379" spans="1:8" ht="12.75">
      <c r="A379" s="5"/>
      <c r="B379" s="3"/>
      <c r="C379" s="3"/>
      <c r="E379" s="5"/>
      <c r="F379" s="5"/>
      <c r="G379" s="5"/>
      <c r="H379" s="5"/>
    </row>
    <row r="380" spans="1:8" ht="12.75">
      <c r="A380" s="5"/>
      <c r="B380" s="3"/>
      <c r="C380" s="3"/>
      <c r="E380" s="5"/>
      <c r="F380" s="5"/>
      <c r="G380" s="5"/>
      <c r="H380" s="5"/>
    </row>
    <row r="381" spans="1:8" ht="12.75">
      <c r="A381" s="5"/>
      <c r="B381" s="3"/>
      <c r="C381" s="3"/>
      <c r="E381" s="5"/>
      <c r="F381" s="5"/>
      <c r="G381" s="5"/>
      <c r="H381" s="5"/>
    </row>
    <row r="382" spans="1:8" ht="12.75">
      <c r="A382" s="5"/>
      <c r="B382" s="3"/>
      <c r="C382" s="3"/>
      <c r="E382" s="5"/>
      <c r="F382" s="5"/>
      <c r="G382" s="5"/>
      <c r="H382" s="5"/>
    </row>
    <row r="383" spans="1:8" ht="12.75">
      <c r="A383" s="5"/>
      <c r="B383" s="3"/>
      <c r="C383" s="3"/>
      <c r="E383" s="5"/>
      <c r="F383" s="5"/>
      <c r="G383" s="5"/>
      <c r="H383" s="5"/>
    </row>
    <row r="384" spans="1:8" ht="12.75">
      <c r="A384" s="5"/>
      <c r="B384" s="3"/>
      <c r="C384" s="3"/>
      <c r="E384" s="5"/>
      <c r="F384" s="5"/>
      <c r="G384" s="5"/>
      <c r="H384" s="5"/>
    </row>
    <row r="385" spans="1:8" ht="12.75">
      <c r="A385" s="5"/>
      <c r="B385" s="3"/>
      <c r="C385" s="3"/>
      <c r="E385" s="5"/>
      <c r="F385" s="5"/>
      <c r="G385" s="5"/>
      <c r="H385" s="5"/>
    </row>
    <row r="386" spans="1:8" ht="12.75">
      <c r="A386" s="5"/>
      <c r="B386" s="3"/>
      <c r="C386" s="3"/>
      <c r="E386" s="5"/>
      <c r="F386" s="5"/>
      <c r="G386" s="5"/>
      <c r="H386" s="5"/>
    </row>
    <row r="387" spans="1:8" ht="12.75">
      <c r="A387" s="5"/>
      <c r="B387" s="3"/>
      <c r="C387" s="3"/>
      <c r="E387" s="5"/>
      <c r="F387" s="5"/>
      <c r="G387" s="5"/>
      <c r="H387" s="5"/>
    </row>
    <row r="388" spans="1:8" ht="12.75">
      <c r="A388" s="5"/>
      <c r="B388" s="3"/>
      <c r="C388" s="3"/>
      <c r="E388" s="5"/>
      <c r="F388" s="5"/>
      <c r="G388" s="5"/>
      <c r="H388" s="5"/>
    </row>
    <row r="389" spans="1:8" ht="12.75">
      <c r="A389" s="5"/>
      <c r="B389" s="3"/>
      <c r="C389" s="3"/>
      <c r="E389" s="5"/>
      <c r="F389" s="5"/>
      <c r="G389" s="5"/>
      <c r="H389" s="5"/>
    </row>
    <row r="390" spans="1:8" ht="12.75">
      <c r="A390" s="5"/>
      <c r="B390" s="3"/>
      <c r="C390" s="3"/>
      <c r="E390" s="5"/>
      <c r="F390" s="5"/>
      <c r="G390" s="5"/>
      <c r="H390" s="5"/>
    </row>
    <row r="391" spans="1:8" ht="12.75">
      <c r="A391" s="5"/>
      <c r="B391" s="3"/>
      <c r="C391" s="3"/>
      <c r="E391" s="5"/>
      <c r="F391" s="5"/>
      <c r="G391" s="5"/>
      <c r="H391" s="5"/>
    </row>
    <row r="392" spans="1:8" ht="12.75">
      <c r="A392" s="5"/>
      <c r="B392" s="3"/>
      <c r="C392" s="3"/>
      <c r="E392" s="5"/>
      <c r="F392" s="5"/>
      <c r="G392" s="5"/>
      <c r="H392" s="5"/>
    </row>
    <row r="393" spans="1:8" ht="12.75">
      <c r="A393" s="5"/>
      <c r="B393" s="3"/>
      <c r="C393" s="3"/>
      <c r="E393" s="5"/>
      <c r="F393" s="5"/>
      <c r="G393" s="5"/>
      <c r="H393" s="5"/>
    </row>
    <row r="394" spans="1:8" ht="12.75">
      <c r="A394" s="5"/>
      <c r="B394" s="3"/>
      <c r="C394" s="3"/>
      <c r="E394" s="5"/>
      <c r="F394" s="5"/>
      <c r="G394" s="5"/>
      <c r="H394" s="5"/>
    </row>
    <row r="395" spans="1:8" ht="12.75">
      <c r="A395" s="5"/>
      <c r="B395" s="3"/>
      <c r="C395" s="3"/>
      <c r="E395" s="5"/>
      <c r="F395" s="5"/>
      <c r="G395" s="5"/>
      <c r="H395" s="5"/>
    </row>
    <row r="396" spans="1:8" ht="12.75">
      <c r="A396" s="5"/>
      <c r="B396" s="3"/>
      <c r="C396" s="3"/>
      <c r="E396" s="5"/>
      <c r="F396" s="5"/>
      <c r="G396" s="5"/>
      <c r="H396" s="5"/>
    </row>
    <row r="397" spans="1:8" ht="12.75">
      <c r="A397" s="5"/>
      <c r="B397" s="3"/>
      <c r="C397" s="3"/>
      <c r="E397" s="5"/>
      <c r="F397" s="5"/>
      <c r="G397" s="5"/>
      <c r="H397" s="5"/>
    </row>
    <row r="398" spans="1:8" ht="12.75">
      <c r="A398" s="5"/>
      <c r="B398" s="3"/>
      <c r="C398" s="3"/>
      <c r="E398" s="5"/>
      <c r="F398" s="5"/>
      <c r="G398" s="5"/>
      <c r="H398" s="5"/>
    </row>
    <row r="399" spans="1:8" ht="12.75">
      <c r="A399" s="5"/>
      <c r="B399" s="3"/>
      <c r="C399" s="3"/>
      <c r="E399" s="5"/>
      <c r="F399" s="5"/>
      <c r="G399" s="5"/>
      <c r="H399" s="5"/>
    </row>
    <row r="400" spans="1:8" ht="12.75">
      <c r="A400" s="5"/>
      <c r="B400" s="3"/>
      <c r="C400" s="3"/>
      <c r="E400" s="5"/>
      <c r="F400" s="5"/>
      <c r="G400" s="5"/>
      <c r="H400" s="5"/>
    </row>
    <row r="401" spans="1:8" ht="12.75">
      <c r="A401" s="5"/>
      <c r="B401" s="3"/>
      <c r="C401" s="3"/>
      <c r="E401" s="5"/>
      <c r="F401" s="5"/>
      <c r="G401" s="5"/>
      <c r="H401" s="5"/>
    </row>
    <row r="402" spans="1:8" ht="12.75">
      <c r="A402" s="5"/>
      <c r="B402" s="3"/>
      <c r="C402" s="3"/>
      <c r="E402" s="5"/>
      <c r="F402" s="5"/>
      <c r="G402" s="5"/>
      <c r="H402" s="5"/>
    </row>
    <row r="403" spans="1:8" ht="12.75">
      <c r="A403" s="5"/>
      <c r="B403" s="3"/>
      <c r="C403" s="3"/>
      <c r="E403" s="5"/>
      <c r="F403" s="5"/>
      <c r="G403" s="5"/>
      <c r="H403" s="5"/>
    </row>
    <row r="404" spans="1:8" ht="12.75">
      <c r="A404" s="5"/>
      <c r="B404" s="3"/>
      <c r="C404" s="3"/>
      <c r="E404" s="5"/>
      <c r="F404" s="5"/>
      <c r="G404" s="5"/>
      <c r="H404" s="5"/>
    </row>
    <row r="405" spans="1:8" ht="12.75">
      <c r="A405" s="5"/>
      <c r="B405" s="3"/>
      <c r="C405" s="3"/>
      <c r="E405" s="5"/>
      <c r="F405" s="5"/>
      <c r="G405" s="5"/>
      <c r="H405" s="5"/>
    </row>
    <row r="406" spans="1:8" ht="12.75">
      <c r="A406" s="5"/>
      <c r="B406" s="3"/>
      <c r="C406" s="3"/>
      <c r="E406" s="5"/>
      <c r="F406" s="5"/>
      <c r="G406" s="5"/>
      <c r="H406" s="5"/>
    </row>
    <row r="407" spans="1:8" ht="12.75">
      <c r="A407" s="5"/>
      <c r="B407" s="3"/>
      <c r="C407" s="3"/>
      <c r="E407" s="5"/>
      <c r="F407" s="5"/>
      <c r="G407" s="5"/>
      <c r="H407" s="5"/>
    </row>
    <row r="408" spans="1:8" ht="12.75">
      <c r="A408" s="5"/>
      <c r="B408" s="3"/>
      <c r="C408" s="3"/>
      <c r="E408" s="5"/>
      <c r="F408" s="5"/>
      <c r="G408" s="5"/>
      <c r="H408" s="5"/>
    </row>
    <row r="409" spans="1:8" ht="12.75">
      <c r="A409" s="5"/>
      <c r="B409" s="3"/>
      <c r="C409" s="3"/>
      <c r="E409" s="5"/>
      <c r="F409" s="5"/>
      <c r="G409" s="5"/>
      <c r="H409" s="5"/>
    </row>
    <row r="410" spans="1:8" ht="12.75">
      <c r="A410" s="5"/>
      <c r="B410" s="3"/>
      <c r="C410" s="3"/>
      <c r="E410" s="5"/>
      <c r="F410" s="5"/>
      <c r="G410" s="5"/>
      <c r="H410" s="5"/>
    </row>
    <row r="411" spans="1:8" ht="12.75">
      <c r="A411" s="5"/>
      <c r="B411" s="3"/>
      <c r="C411" s="3"/>
      <c r="E411" s="5"/>
      <c r="F411" s="5"/>
      <c r="G411" s="5"/>
      <c r="H411" s="5"/>
    </row>
    <row r="412" spans="1:8" ht="12.75">
      <c r="A412" s="5"/>
      <c r="B412" s="3"/>
      <c r="C412" s="3"/>
      <c r="E412" s="5"/>
      <c r="F412" s="5"/>
      <c r="G412" s="5"/>
      <c r="H412" s="5"/>
    </row>
    <row r="413" spans="1:8" ht="12.75">
      <c r="A413" s="5"/>
      <c r="B413" s="3"/>
      <c r="C413" s="3"/>
      <c r="E413" s="5"/>
      <c r="F413" s="5"/>
      <c r="G413" s="5"/>
      <c r="H413" s="5"/>
    </row>
    <row r="414" spans="1:8" ht="12.75">
      <c r="A414" s="5"/>
      <c r="B414" s="3"/>
      <c r="C414" s="3"/>
      <c r="E414" s="5"/>
      <c r="F414" s="5"/>
      <c r="G414" s="5"/>
      <c r="H414" s="5"/>
    </row>
    <row r="415" spans="1:8" ht="12.75">
      <c r="A415" s="5"/>
      <c r="B415" s="3"/>
      <c r="C415" s="3"/>
      <c r="E415" s="5"/>
      <c r="F415" s="5"/>
      <c r="G415" s="5"/>
      <c r="H415" s="5"/>
    </row>
    <row r="416" spans="1:8" ht="12.75">
      <c r="A416" s="5"/>
      <c r="B416" s="3"/>
      <c r="C416" s="3"/>
      <c r="E416" s="5"/>
      <c r="F416" s="5"/>
      <c r="G416" s="5"/>
      <c r="H416" s="5"/>
    </row>
    <row r="417" spans="1:8" ht="12.75">
      <c r="A417" s="5"/>
      <c r="B417" s="3"/>
      <c r="C417" s="3"/>
      <c r="E417" s="5"/>
      <c r="F417" s="5"/>
      <c r="G417" s="5"/>
      <c r="H417" s="5"/>
    </row>
    <row r="418" spans="1:8" ht="12.75">
      <c r="A418" s="5"/>
      <c r="B418" s="3"/>
      <c r="C418" s="3"/>
      <c r="E418" s="5"/>
      <c r="F418" s="5"/>
      <c r="G418" s="5"/>
      <c r="H418" s="5"/>
    </row>
    <row r="419" spans="1:8" ht="12.75">
      <c r="A419" s="5"/>
      <c r="B419" s="3"/>
      <c r="C419" s="3"/>
      <c r="E419" s="5"/>
      <c r="F419" s="5"/>
      <c r="G419" s="5"/>
      <c r="H419" s="5"/>
    </row>
    <row r="420" spans="1:8" ht="12.75">
      <c r="A420" s="5"/>
      <c r="B420" s="3"/>
      <c r="C420" s="3"/>
      <c r="E420" s="5"/>
      <c r="F420" s="5"/>
      <c r="G420" s="5"/>
      <c r="H420" s="5"/>
    </row>
    <row r="421" spans="1:8" ht="12.75">
      <c r="A421" s="5"/>
      <c r="B421" s="3"/>
      <c r="C421" s="3"/>
      <c r="E421" s="5"/>
      <c r="F421" s="5"/>
      <c r="G421" s="5"/>
      <c r="H421" s="5"/>
    </row>
    <row r="422" spans="1:8" ht="12.75">
      <c r="A422" s="5"/>
      <c r="B422" s="3"/>
      <c r="C422" s="3"/>
      <c r="E422" s="5"/>
      <c r="F422" s="5"/>
      <c r="G422" s="5"/>
      <c r="H422" s="5"/>
    </row>
    <row r="423" spans="1:8" ht="12.75">
      <c r="A423" s="5"/>
      <c r="B423" s="3"/>
      <c r="C423" s="3"/>
      <c r="E423" s="5"/>
      <c r="F423" s="5"/>
      <c r="G423" s="5"/>
      <c r="H423" s="5"/>
    </row>
    <row r="424" spans="1:8" ht="12.75">
      <c r="A424" s="5"/>
      <c r="B424" s="3"/>
      <c r="C424" s="3"/>
      <c r="E424" s="5"/>
      <c r="F424" s="5"/>
      <c r="G424" s="5"/>
      <c r="H424" s="5"/>
    </row>
    <row r="425" spans="1:8" ht="12.75">
      <c r="A425" s="5"/>
      <c r="B425" s="3"/>
      <c r="C425" s="3"/>
      <c r="E425" s="5"/>
      <c r="F425" s="5"/>
      <c r="G425" s="5"/>
      <c r="H425" s="5"/>
    </row>
    <row r="426" spans="1:8" ht="12.75">
      <c r="A426" s="5"/>
      <c r="B426" s="3"/>
      <c r="C426" s="3"/>
      <c r="E426" s="5"/>
      <c r="F426" s="5"/>
      <c r="G426" s="5"/>
      <c r="H426" s="5"/>
    </row>
    <row r="427" spans="1:8" ht="12.75">
      <c r="A427" s="5"/>
      <c r="B427" s="3"/>
      <c r="C427" s="3"/>
      <c r="E427" s="5"/>
      <c r="F427" s="5"/>
      <c r="G427" s="5"/>
      <c r="H427" s="5"/>
    </row>
    <row r="428" spans="1:8" ht="12.75">
      <c r="A428" s="5"/>
      <c r="B428" s="3"/>
      <c r="C428" s="3"/>
      <c r="E428" s="5"/>
      <c r="F428" s="5"/>
      <c r="G428" s="5"/>
      <c r="H428" s="5"/>
    </row>
    <row r="429" spans="1:8" ht="12.75">
      <c r="A429" s="5"/>
      <c r="B429" s="3"/>
      <c r="C429" s="3"/>
      <c r="E429" s="5"/>
      <c r="F429" s="5"/>
      <c r="G429" s="5"/>
      <c r="H429" s="5"/>
    </row>
    <row r="430" spans="1:8" ht="12.75">
      <c r="A430" s="5"/>
      <c r="B430" s="3"/>
      <c r="C430" s="3"/>
      <c r="E430" s="5"/>
      <c r="F430" s="5"/>
      <c r="G430" s="5"/>
      <c r="H430" s="5"/>
    </row>
    <row r="431" spans="1:8" ht="12.75">
      <c r="A431" s="5"/>
      <c r="B431" s="3"/>
      <c r="C431" s="3"/>
      <c r="E431" s="5"/>
      <c r="F431" s="5"/>
      <c r="G431" s="5"/>
      <c r="H431" s="5"/>
    </row>
    <row r="432" spans="1:8" ht="12.75">
      <c r="A432" s="5"/>
      <c r="B432" s="3"/>
      <c r="C432" s="3"/>
      <c r="E432" s="5"/>
      <c r="F432" s="5"/>
      <c r="G432" s="5"/>
      <c r="H432" s="5"/>
    </row>
    <row r="433" spans="1:8" ht="12.75">
      <c r="A433" s="5"/>
      <c r="B433" s="3"/>
      <c r="C433" s="3"/>
      <c r="E433" s="5"/>
      <c r="F433" s="5"/>
      <c r="G433" s="5"/>
      <c r="H433" s="5"/>
    </row>
    <row r="434" spans="1:8" ht="12.75">
      <c r="A434" s="5"/>
      <c r="B434" s="3"/>
      <c r="C434" s="3"/>
      <c r="E434" s="5"/>
      <c r="F434" s="5"/>
      <c r="G434" s="5"/>
      <c r="H434" s="5"/>
    </row>
    <row r="435" spans="1:8" ht="12.75">
      <c r="A435" s="5"/>
      <c r="B435" s="3"/>
      <c r="C435" s="3"/>
      <c r="E435" s="5"/>
      <c r="F435" s="5"/>
      <c r="G435" s="5"/>
      <c r="H435" s="5"/>
    </row>
    <row r="436" spans="1:8" ht="12.75">
      <c r="A436" s="5"/>
      <c r="B436" s="3"/>
      <c r="C436" s="3"/>
      <c r="E436" s="5"/>
      <c r="F436" s="5"/>
      <c r="G436" s="5"/>
      <c r="H436" s="5"/>
    </row>
    <row r="437" spans="1:8" ht="12.75">
      <c r="A437" s="5"/>
      <c r="B437" s="3"/>
      <c r="C437" s="3"/>
      <c r="E437" s="5"/>
      <c r="F437" s="5"/>
      <c r="G437" s="5"/>
      <c r="H437" s="5"/>
    </row>
    <row r="438" spans="1:8" ht="12.75">
      <c r="A438" s="5"/>
      <c r="B438" s="3"/>
      <c r="C438" s="3"/>
      <c r="E438" s="5"/>
      <c r="F438" s="5"/>
      <c r="G438" s="5"/>
      <c r="H438" s="5"/>
    </row>
    <row r="439" spans="1:8" ht="12.75">
      <c r="A439" s="5"/>
      <c r="B439" s="3"/>
      <c r="C439" s="3"/>
      <c r="E439" s="5"/>
      <c r="F439" s="5"/>
      <c r="G439" s="5"/>
      <c r="H439" s="5"/>
    </row>
    <row r="440" spans="1:8" ht="12.75">
      <c r="A440" s="5"/>
      <c r="B440" s="3"/>
      <c r="C440" s="3"/>
      <c r="E440" s="5"/>
      <c r="F440" s="5"/>
      <c r="G440" s="5"/>
      <c r="H440" s="5"/>
    </row>
    <row r="441" spans="1:8" ht="12.75">
      <c r="A441" s="5"/>
      <c r="B441" s="3"/>
      <c r="C441" s="3"/>
      <c r="E441" s="5"/>
      <c r="F441" s="5"/>
      <c r="G441" s="5"/>
      <c r="H441" s="5"/>
    </row>
    <row r="442" spans="1:8" ht="12.75">
      <c r="A442" s="5"/>
      <c r="B442" s="3"/>
      <c r="C442" s="3"/>
      <c r="E442" s="5"/>
      <c r="F442" s="5"/>
      <c r="G442" s="5"/>
      <c r="H442" s="5"/>
    </row>
    <row r="443" spans="1:8" ht="12.75">
      <c r="A443" s="5"/>
      <c r="B443" s="3"/>
      <c r="C443" s="3"/>
      <c r="E443" s="5"/>
      <c r="F443" s="5"/>
      <c r="G443" s="5"/>
      <c r="H443" s="5"/>
    </row>
    <row r="444" spans="1:8" ht="12.75">
      <c r="A444" s="5"/>
      <c r="B444" s="3"/>
      <c r="C444" s="3"/>
      <c r="E444" s="5"/>
      <c r="F444" s="5"/>
      <c r="G444" s="5"/>
      <c r="H444" s="5"/>
    </row>
    <row r="445" spans="1:8" ht="12.75">
      <c r="A445" s="5"/>
      <c r="B445" s="3"/>
      <c r="C445" s="3"/>
      <c r="E445" s="5"/>
      <c r="F445" s="5"/>
      <c r="G445" s="5"/>
      <c r="H445" s="5"/>
    </row>
    <row r="446" spans="1:8" ht="12.75">
      <c r="A446" s="5"/>
      <c r="B446" s="3"/>
      <c r="C446" s="3"/>
      <c r="E446" s="5"/>
      <c r="F446" s="5"/>
      <c r="G446" s="5"/>
      <c r="H446" s="5"/>
    </row>
    <row r="447" spans="1:8" ht="12.75">
      <c r="A447" s="5"/>
      <c r="B447" s="3"/>
      <c r="C447" s="3"/>
      <c r="E447" s="5"/>
      <c r="F447" s="5"/>
      <c r="G447" s="5"/>
      <c r="H447" s="5"/>
    </row>
    <row r="448" spans="1:8" ht="12.75">
      <c r="A448" s="5"/>
      <c r="B448" s="3"/>
      <c r="C448" s="3"/>
      <c r="E448" s="5"/>
      <c r="F448" s="5"/>
      <c r="G448" s="5"/>
      <c r="H448" s="5"/>
    </row>
    <row r="449" spans="1:8" ht="12.75">
      <c r="A449" s="5"/>
      <c r="B449" s="3"/>
      <c r="C449" s="3"/>
      <c r="E449" s="5"/>
      <c r="F449" s="5"/>
      <c r="G449" s="5"/>
      <c r="H449" s="5"/>
    </row>
    <row r="450" spans="1:8" ht="12.75">
      <c r="A450" s="5"/>
      <c r="B450" s="3"/>
      <c r="C450" s="3"/>
      <c r="E450" s="5"/>
      <c r="F450" s="5"/>
      <c r="G450" s="5"/>
      <c r="H450" s="5"/>
    </row>
    <row r="451" spans="1:8" ht="12.75">
      <c r="A451" s="5"/>
      <c r="B451" s="3"/>
      <c r="C451" s="3"/>
      <c r="E451" s="5"/>
      <c r="F451" s="5"/>
      <c r="G451" s="5"/>
      <c r="H451" s="5"/>
    </row>
    <row r="452" spans="1:8" ht="12.75">
      <c r="A452" s="5"/>
      <c r="B452" s="3"/>
      <c r="C452" s="3"/>
      <c r="E452" s="5"/>
      <c r="F452" s="5"/>
      <c r="G452" s="5"/>
      <c r="H452" s="5"/>
    </row>
    <row r="453" spans="1:8" ht="12.75">
      <c r="A453" s="5"/>
      <c r="B453" s="3"/>
      <c r="C453" s="3"/>
      <c r="E453" s="5"/>
      <c r="F453" s="5"/>
      <c r="G453" s="5"/>
      <c r="H453" s="5"/>
    </row>
    <row r="454" spans="1:8" ht="12.75">
      <c r="A454" s="5"/>
      <c r="B454" s="3"/>
      <c r="C454" s="3"/>
      <c r="E454" s="5"/>
      <c r="F454" s="5"/>
      <c r="G454" s="5"/>
      <c r="H454" s="5"/>
    </row>
    <row r="455" spans="1:8" ht="12.75">
      <c r="A455" s="5"/>
      <c r="B455" s="3"/>
      <c r="C455" s="3"/>
      <c r="E455" s="5"/>
      <c r="F455" s="5"/>
      <c r="G455" s="5"/>
      <c r="H455" s="5"/>
    </row>
    <row r="456" spans="1:8" ht="12.75">
      <c r="A456" s="5"/>
      <c r="B456" s="3"/>
      <c r="C456" s="3"/>
      <c r="E456" s="5"/>
      <c r="F456" s="5"/>
      <c r="G456" s="5"/>
      <c r="H456" s="5"/>
    </row>
    <row r="457" spans="1:8" ht="12.75">
      <c r="A457" s="5"/>
      <c r="B457" s="3"/>
      <c r="C457" s="3"/>
      <c r="E457" s="5"/>
      <c r="F457" s="5"/>
      <c r="G457" s="5"/>
      <c r="H457" s="5"/>
    </row>
    <row r="458" spans="1:8" ht="12.75">
      <c r="A458" s="5"/>
      <c r="B458" s="3"/>
      <c r="C458" s="3"/>
      <c r="E458" s="5"/>
      <c r="F458" s="5"/>
      <c r="G458" s="5"/>
      <c r="H458" s="5"/>
    </row>
    <row r="459" spans="1:8" ht="12.75">
      <c r="A459" s="5"/>
      <c r="B459" s="3"/>
      <c r="C459" s="3"/>
      <c r="E459" s="5"/>
      <c r="F459" s="5"/>
      <c r="G459" s="5"/>
      <c r="H459" s="5"/>
    </row>
    <row r="460" spans="1:8" ht="12.75">
      <c r="A460" s="5"/>
      <c r="B460" s="3"/>
      <c r="C460" s="3"/>
      <c r="E460" s="5"/>
      <c r="F460" s="5"/>
      <c r="G460" s="5"/>
      <c r="H460" s="5"/>
    </row>
    <row r="461" spans="1:8" ht="12.75">
      <c r="A461" s="5"/>
      <c r="B461" s="3"/>
      <c r="C461" s="3"/>
      <c r="E461" s="5"/>
      <c r="F461" s="5"/>
      <c r="G461" s="5"/>
      <c r="H461" s="5"/>
    </row>
    <row r="462" spans="1:8" ht="12.75">
      <c r="A462" s="5"/>
      <c r="B462" s="3"/>
      <c r="C462" s="3"/>
      <c r="E462" s="5"/>
      <c r="F462" s="5"/>
      <c r="G462" s="5"/>
      <c r="H462" s="5"/>
    </row>
    <row r="463" spans="1:8" ht="12.75">
      <c r="A463" s="5"/>
      <c r="B463" s="3"/>
      <c r="C463" s="3"/>
      <c r="E463" s="5"/>
      <c r="F463" s="5"/>
      <c r="G463" s="5"/>
      <c r="H463" s="5"/>
    </row>
    <row r="464" spans="1:8" ht="12.75">
      <c r="A464" s="5"/>
      <c r="B464" s="3"/>
      <c r="C464" s="3"/>
      <c r="E464" s="5"/>
      <c r="F464" s="5"/>
      <c r="G464" s="5"/>
      <c r="H464" s="5"/>
    </row>
    <row r="465" spans="1:8" ht="12.75">
      <c r="A465" s="5"/>
      <c r="B465" s="3"/>
      <c r="C465" s="3"/>
      <c r="E465" s="5"/>
      <c r="F465" s="5"/>
      <c r="G465" s="5"/>
      <c r="H465" s="5"/>
    </row>
    <row r="466" spans="1:8" ht="12.75">
      <c r="A466" s="5"/>
      <c r="B466" s="3"/>
      <c r="C466" s="3"/>
      <c r="E466" s="5"/>
      <c r="F466" s="5"/>
      <c r="G466" s="5"/>
      <c r="H466" s="5"/>
    </row>
    <row r="467" spans="1:8" ht="12.75">
      <c r="A467" s="5"/>
      <c r="B467" s="3"/>
      <c r="C467" s="3"/>
      <c r="E467" s="5"/>
      <c r="F467" s="5"/>
      <c r="G467" s="5"/>
      <c r="H467" s="5"/>
    </row>
    <row r="468" spans="1:8" ht="12.75">
      <c r="A468" s="5"/>
      <c r="B468" s="3"/>
      <c r="C468" s="3"/>
      <c r="E468" s="5"/>
      <c r="F468" s="5"/>
      <c r="G468" s="5"/>
      <c r="H468" s="5"/>
    </row>
    <row r="469" spans="1:8" ht="12.75">
      <c r="A469" s="5"/>
      <c r="B469" s="3"/>
      <c r="C469" s="3"/>
      <c r="E469" s="5"/>
      <c r="F469" s="5"/>
      <c r="G469" s="5"/>
      <c r="H469" s="5"/>
    </row>
    <row r="470" spans="1:8" ht="12.75">
      <c r="A470" s="5"/>
      <c r="B470" s="3"/>
      <c r="C470" s="3"/>
      <c r="E470" s="5"/>
      <c r="F470" s="5"/>
      <c r="G470" s="5"/>
      <c r="H470" s="5"/>
    </row>
    <row r="471" spans="1:8" ht="12.75">
      <c r="A471" s="5"/>
      <c r="B471" s="3"/>
      <c r="C471" s="3"/>
      <c r="E471" s="5"/>
      <c r="F471" s="5"/>
      <c r="G471" s="5"/>
      <c r="H471" s="5"/>
    </row>
    <row r="472" spans="1:8" ht="12.75">
      <c r="A472" s="5"/>
      <c r="B472" s="3"/>
      <c r="C472" s="3"/>
      <c r="E472" s="5"/>
      <c r="F472" s="5"/>
      <c r="G472" s="5"/>
      <c r="H472" s="5"/>
    </row>
    <row r="473" spans="1:8" ht="12.75">
      <c r="A473" s="5"/>
      <c r="B473" s="3"/>
      <c r="C473" s="3"/>
      <c r="E473" s="5"/>
      <c r="F473" s="5"/>
      <c r="G473" s="5"/>
      <c r="H473" s="5"/>
    </row>
    <row r="474" spans="1:8" ht="12.75">
      <c r="A474" s="5"/>
      <c r="B474" s="3"/>
      <c r="C474" s="3"/>
      <c r="E474" s="5"/>
      <c r="F474" s="5"/>
      <c r="G474" s="5"/>
      <c r="H474" s="5"/>
    </row>
    <row r="475" spans="1:8" ht="12.75">
      <c r="A475" s="5"/>
      <c r="B475" s="3"/>
      <c r="C475" s="3"/>
      <c r="E475" s="5"/>
      <c r="F475" s="5"/>
      <c r="G475" s="5"/>
      <c r="H475" s="5"/>
    </row>
    <row r="476" spans="1:8" ht="12.75">
      <c r="A476" s="5"/>
      <c r="B476" s="3"/>
      <c r="C476" s="3"/>
      <c r="E476" s="5"/>
      <c r="F476" s="5"/>
      <c r="G476" s="5"/>
      <c r="H476" s="5"/>
    </row>
    <row r="477" spans="1:8" ht="12.75">
      <c r="A477" s="5"/>
      <c r="B477" s="3"/>
      <c r="C477" s="3"/>
      <c r="E477" s="5"/>
      <c r="F477" s="5"/>
      <c r="G477" s="5"/>
      <c r="H477" s="5"/>
    </row>
    <row r="478" spans="1:8" ht="12.75">
      <c r="A478" s="5"/>
      <c r="B478" s="3"/>
      <c r="C478" s="3"/>
      <c r="E478" s="5"/>
      <c r="F478" s="5"/>
      <c r="G478" s="5"/>
      <c r="H478" s="5"/>
    </row>
    <row r="479" spans="1:8" ht="12.75">
      <c r="A479" s="5"/>
      <c r="B479" s="3"/>
      <c r="C479" s="3"/>
      <c r="E479" s="5"/>
      <c r="F479" s="5"/>
      <c r="G479" s="5"/>
      <c r="H479" s="5"/>
    </row>
    <row r="480" spans="1:8" ht="12.75">
      <c r="A480" s="5"/>
      <c r="B480" s="3"/>
      <c r="C480" s="3"/>
      <c r="E480" s="5"/>
      <c r="F480" s="5"/>
      <c r="G480" s="5"/>
      <c r="H480" s="5"/>
    </row>
    <row r="481" spans="1:8" ht="12.75">
      <c r="A481" s="5"/>
      <c r="B481" s="3"/>
      <c r="C481" s="3"/>
      <c r="E481" s="5"/>
      <c r="F481" s="5"/>
      <c r="G481" s="5"/>
      <c r="H481" s="5"/>
    </row>
    <row r="482" spans="1:8" ht="12.75">
      <c r="A482" s="5"/>
      <c r="B482" s="3"/>
      <c r="C482" s="3"/>
      <c r="E482" s="5"/>
      <c r="F482" s="5"/>
      <c r="G482" s="5"/>
      <c r="H482" s="5"/>
    </row>
    <row r="483" spans="1:8" ht="12.75">
      <c r="A483" s="5"/>
      <c r="B483" s="3"/>
      <c r="C483" s="3"/>
      <c r="E483" s="5"/>
      <c r="F483" s="5"/>
      <c r="G483" s="5"/>
      <c r="H483" s="5"/>
    </row>
    <row r="484" spans="1:8" ht="12.75">
      <c r="A484" s="5"/>
      <c r="B484" s="3"/>
      <c r="C484" s="3"/>
      <c r="E484" s="5"/>
      <c r="F484" s="5"/>
      <c r="G484" s="5"/>
      <c r="H484" s="5"/>
    </row>
    <row r="485" spans="1:8" ht="12.75">
      <c r="A485" s="5"/>
      <c r="B485" s="3"/>
      <c r="C485" s="3"/>
      <c r="E485" s="5"/>
      <c r="F485" s="5"/>
      <c r="G485" s="5"/>
      <c r="H485" s="5"/>
    </row>
    <row r="486" spans="1:8" ht="12.75">
      <c r="A486" s="5"/>
      <c r="B486" s="3"/>
      <c r="C486" s="3"/>
      <c r="E486" s="5"/>
      <c r="F486" s="5"/>
      <c r="G486" s="5"/>
      <c r="H486" s="5"/>
    </row>
    <row r="487" spans="1:8" ht="12.75">
      <c r="A487" s="5"/>
      <c r="B487" s="3"/>
      <c r="C487" s="3"/>
      <c r="E487" s="5"/>
      <c r="F487" s="5"/>
      <c r="G487" s="5"/>
      <c r="H487" s="5"/>
    </row>
    <row r="488" spans="1:8" ht="12.75">
      <c r="A488" s="5"/>
      <c r="B488" s="3"/>
      <c r="C488" s="3"/>
      <c r="E488" s="5"/>
      <c r="F488" s="5"/>
      <c r="G488" s="5"/>
      <c r="H488" s="5"/>
    </row>
    <row r="489" spans="1:8" ht="12.75">
      <c r="A489" s="5"/>
      <c r="B489" s="3"/>
      <c r="C489" s="3"/>
      <c r="E489" s="5"/>
      <c r="F489" s="5"/>
      <c r="G489" s="5"/>
      <c r="H489" s="5"/>
    </row>
    <row r="490" spans="1:8" ht="12.75">
      <c r="A490" s="5"/>
      <c r="B490" s="3"/>
      <c r="C490" s="3"/>
      <c r="E490" s="5"/>
      <c r="F490" s="5"/>
      <c r="G490" s="5"/>
      <c r="H490" s="5"/>
    </row>
    <row r="491" spans="1:8" ht="12.75">
      <c r="A491" s="5"/>
      <c r="B491" s="3"/>
      <c r="C491" s="3"/>
      <c r="E491" s="5"/>
      <c r="F491" s="5"/>
      <c r="G491" s="5"/>
      <c r="H491" s="5"/>
    </row>
    <row r="492" spans="1:8" ht="12.75">
      <c r="A492" s="5"/>
      <c r="B492" s="3"/>
      <c r="C492" s="3"/>
      <c r="E492" s="5"/>
      <c r="F492" s="5"/>
      <c r="G492" s="5"/>
      <c r="H492" s="5"/>
    </row>
    <row r="493" spans="1:8" ht="12.75">
      <c r="A493" s="5"/>
      <c r="B493" s="3"/>
      <c r="C493" s="3"/>
      <c r="E493" s="5"/>
      <c r="F493" s="5"/>
      <c r="G493" s="5"/>
      <c r="H493" s="5"/>
    </row>
    <row r="494" spans="1:8" ht="12.75">
      <c r="A494" s="5"/>
      <c r="B494" s="3"/>
      <c r="C494" s="3"/>
      <c r="E494" s="5"/>
      <c r="F494" s="5"/>
      <c r="G494" s="5"/>
      <c r="H494" s="5"/>
    </row>
    <row r="495" spans="1:8" ht="12.75">
      <c r="A495" s="5"/>
      <c r="B495" s="3"/>
      <c r="C495" s="3"/>
      <c r="E495" s="5"/>
      <c r="F495" s="5"/>
      <c r="G495" s="5"/>
      <c r="H495" s="5"/>
    </row>
    <row r="496" spans="1:8" ht="12.75">
      <c r="A496" s="5"/>
      <c r="B496" s="3"/>
      <c r="C496" s="3"/>
      <c r="E496" s="5"/>
      <c r="F496" s="5"/>
      <c r="G496" s="5"/>
      <c r="H496" s="5"/>
    </row>
    <row r="497" spans="1:8" ht="12.75">
      <c r="A497" s="5"/>
      <c r="B497" s="3"/>
      <c r="C497" s="3"/>
      <c r="E497" s="5"/>
      <c r="F497" s="5"/>
      <c r="G497" s="5"/>
      <c r="H497" s="5"/>
    </row>
    <row r="498" spans="1:8" ht="12.75">
      <c r="A498" s="5"/>
      <c r="B498" s="3"/>
      <c r="C498" s="3"/>
      <c r="E498" s="5"/>
      <c r="F498" s="5"/>
      <c r="G498" s="5"/>
      <c r="H498" s="5"/>
    </row>
    <row r="499" spans="1:8" ht="12.75">
      <c r="A499" s="5"/>
      <c r="B499" s="3"/>
      <c r="C499" s="3"/>
      <c r="E499" s="5"/>
      <c r="F499" s="5"/>
      <c r="G499" s="5"/>
      <c r="H499" s="5"/>
    </row>
    <row r="500" spans="1:8" ht="12.75">
      <c r="A500" s="5"/>
      <c r="B500" s="3"/>
      <c r="C500" s="3"/>
      <c r="E500" s="5"/>
      <c r="F500" s="5"/>
      <c r="G500" s="5"/>
      <c r="H500" s="5"/>
    </row>
    <row r="501" spans="1:8" ht="12.75">
      <c r="A501" s="5"/>
      <c r="B501" s="3"/>
      <c r="C501" s="3"/>
      <c r="E501" s="5"/>
      <c r="F501" s="5"/>
      <c r="G501" s="5"/>
      <c r="H501" s="5"/>
    </row>
    <row r="502" spans="1:8" ht="12.75">
      <c r="A502" s="5"/>
      <c r="B502" s="3"/>
      <c r="C502" s="3"/>
      <c r="E502" s="5"/>
      <c r="F502" s="5"/>
      <c r="G502" s="5"/>
      <c r="H502" s="5"/>
    </row>
    <row r="503" spans="1:8" ht="12.75">
      <c r="A503" s="5"/>
      <c r="B503" s="3"/>
      <c r="C503" s="3"/>
      <c r="E503" s="5"/>
      <c r="F503" s="5"/>
      <c r="G503" s="5"/>
      <c r="H503" s="5"/>
    </row>
    <row r="504" spans="1:8" ht="12.75">
      <c r="A504" s="5"/>
      <c r="B504" s="3"/>
      <c r="C504" s="3"/>
      <c r="E504" s="5"/>
      <c r="F504" s="5"/>
      <c r="G504" s="5"/>
      <c r="H504" s="5"/>
    </row>
    <row r="505" spans="1:8" ht="12.75">
      <c r="A505" s="5"/>
      <c r="B505" s="3"/>
      <c r="C505" s="3"/>
      <c r="E505" s="5"/>
      <c r="F505" s="5"/>
      <c r="G505" s="5"/>
      <c r="H505" s="5"/>
    </row>
    <row r="506" spans="1:8" ht="12.75">
      <c r="A506" s="5"/>
      <c r="B506" s="3"/>
      <c r="C506" s="3"/>
      <c r="E506" s="5"/>
      <c r="F506" s="5"/>
      <c r="G506" s="5"/>
      <c r="H506" s="5"/>
    </row>
    <row r="507" spans="1:8" ht="12.75">
      <c r="A507" s="5"/>
      <c r="B507" s="3"/>
      <c r="C507" s="3"/>
      <c r="E507" s="5"/>
      <c r="F507" s="5"/>
      <c r="G507" s="5"/>
      <c r="H507" s="5"/>
    </row>
    <row r="508" spans="1:8" ht="12.75">
      <c r="A508" s="5"/>
      <c r="B508" s="3"/>
      <c r="C508" s="3"/>
      <c r="E508" s="5"/>
      <c r="F508" s="5"/>
      <c r="G508" s="5"/>
      <c r="H508" s="5"/>
    </row>
    <row r="509" spans="1:8" ht="12.75">
      <c r="A509" s="5"/>
      <c r="B509" s="3"/>
      <c r="C509" s="3"/>
      <c r="E509" s="5"/>
      <c r="F509" s="5"/>
      <c r="G509" s="5"/>
      <c r="H509" s="5"/>
    </row>
    <row r="510" spans="1:8" ht="12.75">
      <c r="A510" s="5"/>
      <c r="B510" s="3"/>
      <c r="C510" s="3"/>
      <c r="E510" s="5"/>
      <c r="F510" s="5"/>
      <c r="G510" s="5"/>
      <c r="H510" s="5"/>
    </row>
    <row r="511" spans="1:8" ht="12.75">
      <c r="A511" s="5"/>
      <c r="B511" s="3"/>
      <c r="C511" s="3"/>
      <c r="E511" s="5"/>
      <c r="F511" s="5"/>
      <c r="G511" s="5"/>
      <c r="H511" s="5"/>
    </row>
    <row r="512" spans="1:8" ht="12.75">
      <c r="A512" s="5"/>
      <c r="B512" s="3"/>
      <c r="C512" s="3"/>
      <c r="E512" s="5"/>
      <c r="F512" s="5"/>
      <c r="G512" s="5"/>
      <c r="H512" s="5"/>
    </row>
    <row r="513" spans="1:8" ht="12.75">
      <c r="A513" s="5"/>
      <c r="B513" s="3"/>
      <c r="C513" s="3"/>
      <c r="E513" s="5"/>
      <c r="F513" s="5"/>
      <c r="G513" s="5"/>
      <c r="H513" s="5"/>
    </row>
    <row r="514" spans="1:8" ht="12.75">
      <c r="A514" s="5"/>
      <c r="B514" s="3"/>
      <c r="C514" s="3"/>
      <c r="E514" s="5"/>
      <c r="F514" s="5"/>
      <c r="G514" s="5"/>
      <c r="H514" s="5"/>
    </row>
    <row r="515" spans="1:8" ht="12.75">
      <c r="A515" s="5"/>
      <c r="B515" s="3"/>
      <c r="C515" s="3"/>
      <c r="E515" s="5"/>
      <c r="F515" s="5"/>
      <c r="G515" s="5"/>
      <c r="H515" s="5"/>
    </row>
    <row r="516" spans="1:8" ht="12.75">
      <c r="A516" s="5"/>
      <c r="B516" s="3"/>
      <c r="C516" s="3"/>
      <c r="E516" s="5"/>
      <c r="F516" s="5"/>
      <c r="G516" s="5"/>
      <c r="H516" s="5"/>
    </row>
    <row r="517" spans="1:8" ht="12.75">
      <c r="A517" s="5"/>
      <c r="B517" s="3"/>
      <c r="C517" s="3"/>
      <c r="E517" s="5"/>
      <c r="F517" s="5"/>
      <c r="G517" s="5"/>
      <c r="H517" s="5"/>
    </row>
    <row r="518" spans="1:8" ht="12.75">
      <c r="A518" s="5"/>
      <c r="B518" s="3"/>
      <c r="C518" s="3"/>
      <c r="E518" s="5"/>
      <c r="F518" s="5"/>
      <c r="G518" s="5"/>
      <c r="H518" s="5"/>
    </row>
    <row r="519" spans="1:8" ht="12.75">
      <c r="A519" s="5"/>
      <c r="B519" s="3"/>
      <c r="C519" s="3"/>
      <c r="E519" s="5"/>
      <c r="F519" s="5"/>
      <c r="G519" s="5"/>
      <c r="H519" s="5"/>
    </row>
    <row r="520" spans="1:8" ht="12.75">
      <c r="A520" s="5"/>
      <c r="B520" s="3"/>
      <c r="C520" s="3"/>
      <c r="E520" s="5"/>
      <c r="F520" s="5"/>
      <c r="G520" s="5"/>
      <c r="H520" s="5"/>
    </row>
    <row r="521" spans="1:8" ht="12.75">
      <c r="A521" s="5"/>
      <c r="B521" s="3"/>
      <c r="C521" s="3"/>
      <c r="E521" s="5"/>
      <c r="F521" s="5"/>
      <c r="G521" s="5"/>
      <c r="H521" s="5"/>
    </row>
    <row r="522" spans="1:8" ht="12.75">
      <c r="A522" s="5"/>
      <c r="B522" s="3"/>
      <c r="C522" s="3"/>
      <c r="E522" s="5"/>
      <c r="F522" s="5"/>
      <c r="G522" s="5"/>
      <c r="H522" s="5"/>
    </row>
    <row r="523" spans="1:8" ht="12.75">
      <c r="A523" s="5"/>
      <c r="B523" s="3"/>
      <c r="C523" s="3"/>
      <c r="E523" s="5"/>
      <c r="F523" s="5"/>
      <c r="G523" s="5"/>
      <c r="H523" s="5"/>
    </row>
    <row r="524" spans="1:8" ht="12.75">
      <c r="A524" s="5"/>
      <c r="B524" s="3"/>
      <c r="C524" s="3"/>
      <c r="E524" s="5"/>
      <c r="F524" s="5"/>
      <c r="G524" s="5"/>
      <c r="H524" s="5"/>
    </row>
    <row r="525" spans="1:8" ht="12.75">
      <c r="A525" s="5"/>
      <c r="B525" s="3"/>
      <c r="C525" s="3"/>
      <c r="E525" s="5"/>
      <c r="F525" s="5"/>
      <c r="G525" s="5"/>
      <c r="H525" s="5"/>
    </row>
    <row r="526" spans="1:8" ht="12.75">
      <c r="A526" s="5"/>
      <c r="B526" s="3"/>
      <c r="C526" s="3"/>
      <c r="E526" s="5"/>
      <c r="F526" s="5"/>
      <c r="G526" s="5"/>
      <c r="H526" s="5"/>
    </row>
    <row r="527" spans="1:8" ht="12.75">
      <c r="A527" s="5"/>
      <c r="B527" s="3"/>
      <c r="C527" s="3"/>
      <c r="E527" s="5"/>
      <c r="F527" s="5"/>
      <c r="G527" s="5"/>
      <c r="H527" s="5"/>
    </row>
    <row r="528" spans="1:8" ht="12.75">
      <c r="A528" s="5"/>
      <c r="B528" s="3"/>
      <c r="C528" s="3"/>
      <c r="E528" s="5"/>
      <c r="F528" s="5"/>
      <c r="G528" s="5"/>
      <c r="H528" s="5"/>
    </row>
    <row r="529" spans="1:8" ht="12.75">
      <c r="A529" s="5"/>
      <c r="B529" s="3"/>
      <c r="C529" s="3"/>
      <c r="E529" s="5"/>
      <c r="F529" s="5"/>
      <c r="G529" s="5"/>
      <c r="H529" s="5"/>
    </row>
    <row r="530" spans="1:8" ht="12.75">
      <c r="A530" s="5"/>
      <c r="B530" s="3"/>
      <c r="C530" s="3"/>
      <c r="E530" s="5"/>
      <c r="F530" s="5"/>
      <c r="G530" s="5"/>
      <c r="H530" s="5"/>
    </row>
    <row r="531" spans="1:8" ht="12.75">
      <c r="A531" s="5"/>
      <c r="B531" s="3"/>
      <c r="C531" s="3"/>
      <c r="E531" s="5"/>
      <c r="F531" s="5"/>
      <c r="G531" s="5"/>
      <c r="H531" s="5"/>
    </row>
    <row r="532" spans="1:8" ht="12.75">
      <c r="A532" s="5"/>
      <c r="B532" s="3"/>
      <c r="C532" s="3"/>
      <c r="E532" s="5"/>
      <c r="F532" s="5"/>
      <c r="G532" s="5"/>
      <c r="H532" s="5"/>
    </row>
    <row r="533" spans="1:8" ht="12.75">
      <c r="A533" s="5"/>
      <c r="B533" s="3"/>
      <c r="C533" s="3"/>
      <c r="E533" s="5"/>
      <c r="F533" s="5"/>
      <c r="G533" s="5"/>
      <c r="H533" s="5"/>
    </row>
    <row r="534" spans="1:8" ht="12.75">
      <c r="A534" s="5"/>
      <c r="B534" s="3"/>
      <c r="C534" s="3"/>
      <c r="E534" s="5"/>
      <c r="F534" s="5"/>
      <c r="G534" s="5"/>
      <c r="H534" s="5"/>
    </row>
    <row r="535" spans="1:8" ht="12.75">
      <c r="A535" s="5"/>
      <c r="B535" s="3"/>
      <c r="C535" s="3"/>
      <c r="E535" s="5"/>
      <c r="F535" s="5"/>
      <c r="G535" s="5"/>
      <c r="H535" s="5"/>
    </row>
    <row r="536" spans="1:8" ht="12.75">
      <c r="A536" s="5"/>
      <c r="B536" s="3"/>
      <c r="C536" s="3"/>
      <c r="E536" s="5"/>
      <c r="F536" s="5"/>
      <c r="G536" s="5"/>
      <c r="H536" s="5"/>
    </row>
    <row r="537" spans="1:8" ht="12.75">
      <c r="A537" s="5"/>
      <c r="B537" s="3"/>
      <c r="C537" s="3"/>
      <c r="E537" s="5"/>
      <c r="F537" s="5"/>
      <c r="G537" s="5"/>
      <c r="H537" s="5"/>
    </row>
    <row r="538" spans="1:8" ht="12.75">
      <c r="A538" s="5"/>
      <c r="B538" s="3"/>
      <c r="C538" s="3"/>
      <c r="E538" s="5"/>
      <c r="F538" s="5"/>
      <c r="G538" s="5"/>
      <c r="H538" s="5"/>
    </row>
    <row r="539" spans="1:8" ht="12.75">
      <c r="A539" s="5"/>
      <c r="B539" s="3"/>
      <c r="C539" s="3"/>
      <c r="E539" s="5"/>
      <c r="F539" s="5"/>
      <c r="G539" s="5"/>
      <c r="H539" s="5"/>
    </row>
    <row r="540" spans="1:8" ht="12.75">
      <c r="A540" s="5"/>
      <c r="B540" s="3"/>
      <c r="C540" s="3"/>
      <c r="E540" s="5"/>
      <c r="F540" s="5"/>
      <c r="G540" s="5"/>
      <c r="H540" s="5"/>
    </row>
    <row r="541" spans="1:8" ht="12.75">
      <c r="A541" s="5"/>
      <c r="B541" s="3"/>
      <c r="C541" s="3"/>
      <c r="E541" s="5"/>
      <c r="F541" s="5"/>
      <c r="G541" s="5"/>
      <c r="H541" s="5"/>
    </row>
    <row r="542" spans="1:8" ht="12.75">
      <c r="A542" s="5"/>
      <c r="B542" s="3"/>
      <c r="C542" s="3"/>
      <c r="E542" s="5"/>
      <c r="F542" s="5"/>
      <c r="G542" s="5"/>
      <c r="H542" s="5"/>
    </row>
    <row r="543" spans="1:8" ht="12.75">
      <c r="A543" s="5"/>
      <c r="B543" s="3"/>
      <c r="C543" s="3"/>
      <c r="E543" s="5"/>
      <c r="F543" s="5"/>
      <c r="G543" s="5"/>
      <c r="H543" s="5"/>
    </row>
    <row r="544" spans="1:8" ht="12.75">
      <c r="A544" s="5"/>
      <c r="B544" s="3"/>
      <c r="C544" s="3"/>
      <c r="E544" s="5"/>
      <c r="F544" s="5"/>
      <c r="G544" s="5"/>
      <c r="H544" s="5"/>
    </row>
    <row r="545" spans="1:8" ht="12.75">
      <c r="A545" s="5"/>
      <c r="B545" s="3"/>
      <c r="C545" s="3"/>
      <c r="E545" s="5"/>
      <c r="F545" s="5"/>
      <c r="G545" s="5"/>
      <c r="H545" s="5"/>
    </row>
    <row r="546" spans="1:8" ht="12.75">
      <c r="A546" s="5"/>
      <c r="B546" s="3"/>
      <c r="C546" s="3"/>
      <c r="E546" s="5"/>
      <c r="F546" s="5"/>
      <c r="G546" s="5"/>
      <c r="H546" s="5"/>
    </row>
    <row r="547" spans="1:8" ht="12.75">
      <c r="A547" s="5"/>
      <c r="B547" s="3"/>
      <c r="C547" s="3"/>
      <c r="E547" s="5"/>
      <c r="F547" s="5"/>
      <c r="G547" s="5"/>
      <c r="H547" s="5"/>
    </row>
    <row r="548" spans="1:8" ht="12.75">
      <c r="A548" s="5"/>
      <c r="B548" s="3"/>
      <c r="C548" s="3"/>
      <c r="E548" s="5"/>
      <c r="F548" s="5"/>
      <c r="G548" s="5"/>
      <c r="H548" s="5"/>
    </row>
    <row r="549" spans="1:8" ht="12.75">
      <c r="A549" s="5"/>
      <c r="B549" s="3"/>
      <c r="C549" s="3"/>
      <c r="E549" s="5"/>
      <c r="F549" s="5"/>
      <c r="G549" s="5"/>
      <c r="H549" s="5"/>
    </row>
    <row r="550" spans="1:8" ht="12.75">
      <c r="A550" s="5"/>
      <c r="B550" s="3"/>
      <c r="C550" s="3"/>
      <c r="E550" s="5"/>
      <c r="F550" s="5"/>
      <c r="G550" s="5"/>
      <c r="H550" s="5"/>
    </row>
    <row r="551" spans="1:8" ht="12.75">
      <c r="A551" s="5"/>
      <c r="B551" s="3"/>
      <c r="C551" s="3"/>
      <c r="E551" s="5"/>
      <c r="F551" s="5"/>
      <c r="G551" s="5"/>
      <c r="H551" s="5"/>
    </row>
    <row r="552" spans="1:8" ht="12.75">
      <c r="A552" s="5"/>
      <c r="B552" s="3"/>
      <c r="C552" s="3"/>
      <c r="E552" s="5"/>
      <c r="F552" s="5"/>
      <c r="G552" s="5"/>
      <c r="H552" s="5"/>
    </row>
    <row r="553" spans="1:8" ht="12.75">
      <c r="A553" s="5"/>
      <c r="B553" s="3"/>
      <c r="C553" s="3"/>
      <c r="E553" s="5"/>
      <c r="F553" s="5"/>
      <c r="G553" s="5"/>
      <c r="H553" s="5"/>
    </row>
    <row r="554" spans="1:8" ht="12.75">
      <c r="A554" s="5"/>
      <c r="B554" s="3"/>
      <c r="C554" s="3"/>
      <c r="E554" s="5"/>
      <c r="F554" s="5"/>
      <c r="G554" s="5"/>
      <c r="H554" s="5"/>
    </row>
    <row r="555" spans="1:8" ht="12.75">
      <c r="A555" s="5"/>
      <c r="B555" s="3"/>
      <c r="C555" s="3"/>
      <c r="E555" s="5"/>
      <c r="F555" s="5"/>
      <c r="G555" s="5"/>
      <c r="H555" s="5"/>
    </row>
    <row r="556" spans="1:8" ht="12.75">
      <c r="A556" s="5"/>
      <c r="B556" s="3"/>
      <c r="C556" s="3"/>
      <c r="E556" s="5"/>
      <c r="F556" s="5"/>
      <c r="G556" s="5"/>
      <c r="H556" s="5"/>
    </row>
    <row r="557" spans="1:8" ht="12.75">
      <c r="A557" s="5"/>
      <c r="B557" s="3"/>
      <c r="C557" s="3"/>
      <c r="E557" s="5"/>
      <c r="F557" s="5"/>
      <c r="G557" s="5"/>
      <c r="H557" s="5"/>
    </row>
    <row r="558" spans="1:8" ht="12.75">
      <c r="A558" s="5"/>
      <c r="B558" s="3"/>
      <c r="C558" s="3"/>
      <c r="E558" s="5"/>
      <c r="F558" s="5"/>
      <c r="G558" s="5"/>
      <c r="H558" s="5"/>
    </row>
    <row r="559" spans="1:8" ht="12.75">
      <c r="A559" s="5"/>
      <c r="B559" s="3"/>
      <c r="C559" s="3"/>
      <c r="E559" s="5"/>
      <c r="F559" s="5"/>
      <c r="G559" s="5"/>
      <c r="H559" s="5"/>
    </row>
    <row r="560" spans="1:8" ht="12.75">
      <c r="A560" s="5"/>
      <c r="B560" s="3"/>
      <c r="C560" s="3"/>
      <c r="E560" s="5"/>
      <c r="F560" s="5"/>
      <c r="G560" s="5"/>
      <c r="H560" s="5"/>
    </row>
    <row r="561" spans="1:8" ht="12.75">
      <c r="A561" s="5"/>
      <c r="B561" s="3"/>
      <c r="C561" s="3"/>
      <c r="E561" s="5"/>
      <c r="F561" s="5"/>
      <c r="G561" s="5"/>
      <c r="H561" s="5"/>
    </row>
    <row r="562" spans="1:8" ht="12.75">
      <c r="A562" s="5"/>
      <c r="B562" s="3"/>
      <c r="C562" s="3"/>
      <c r="E562" s="5"/>
      <c r="F562" s="5"/>
      <c r="G562" s="5"/>
      <c r="H562" s="5"/>
    </row>
    <row r="563" spans="1:8" ht="12.75">
      <c r="A563" s="5"/>
      <c r="B563" s="3"/>
      <c r="C563" s="3"/>
      <c r="E563" s="5"/>
      <c r="F563" s="5"/>
      <c r="G563" s="5"/>
      <c r="H563" s="5"/>
    </row>
    <row r="564" spans="1:8" ht="12.75">
      <c r="A564" s="5"/>
      <c r="B564" s="3"/>
      <c r="C564" s="3"/>
      <c r="E564" s="5"/>
      <c r="F564" s="5"/>
      <c r="G564" s="5"/>
      <c r="H564" s="5"/>
    </row>
    <row r="565" spans="1:8" ht="12.75">
      <c r="A565" s="5"/>
      <c r="B565" s="3"/>
      <c r="C565" s="3"/>
      <c r="E565" s="5"/>
      <c r="F565" s="5"/>
      <c r="G565" s="5"/>
      <c r="H565" s="5"/>
    </row>
    <row r="566" spans="1:8" ht="12.75">
      <c r="A566" s="5"/>
      <c r="B566" s="3"/>
      <c r="C566" s="3"/>
      <c r="E566" s="5"/>
      <c r="F566" s="5"/>
      <c r="G566" s="5"/>
      <c r="H566" s="5"/>
    </row>
    <row r="567" spans="1:8" ht="12.75">
      <c r="A567" s="5"/>
      <c r="B567" s="3"/>
      <c r="C567" s="3"/>
      <c r="E567" s="5"/>
      <c r="F567" s="5"/>
      <c r="G567" s="5"/>
      <c r="H567" s="5"/>
    </row>
    <row r="568" spans="1:8" ht="12.75">
      <c r="A568" s="5"/>
      <c r="B568" s="3"/>
      <c r="C568" s="3"/>
      <c r="E568" s="5"/>
      <c r="F568" s="5"/>
      <c r="G568" s="5"/>
      <c r="H568" s="5"/>
    </row>
    <row r="569" spans="1:8" ht="12.75">
      <c r="A569" s="5"/>
      <c r="B569" s="3"/>
      <c r="C569" s="3"/>
      <c r="E569" s="5"/>
      <c r="F569" s="5"/>
      <c r="G569" s="5"/>
      <c r="H569" s="5"/>
    </row>
    <row r="570" spans="1:8" ht="12.75">
      <c r="A570" s="5"/>
      <c r="B570" s="3"/>
      <c r="C570" s="3"/>
      <c r="E570" s="5"/>
      <c r="F570" s="5"/>
      <c r="G570" s="5"/>
      <c r="H570" s="5"/>
    </row>
    <row r="571" spans="1:8" ht="12.75">
      <c r="A571" s="5"/>
      <c r="B571" s="3"/>
      <c r="C571" s="3"/>
      <c r="E571" s="5"/>
      <c r="F571" s="5"/>
      <c r="G571" s="5"/>
      <c r="H571" s="5"/>
    </row>
    <row r="572" spans="1:8" ht="12.75">
      <c r="A572" s="5"/>
      <c r="B572" s="3"/>
      <c r="C572" s="3"/>
      <c r="E572" s="5"/>
      <c r="F572" s="5"/>
      <c r="G572" s="5"/>
      <c r="H572" s="5"/>
    </row>
    <row r="573" spans="1:8" ht="12.75">
      <c r="A573" s="5"/>
      <c r="B573" s="3"/>
      <c r="C573" s="3"/>
      <c r="E573" s="5"/>
      <c r="F573" s="5"/>
      <c r="G573" s="5"/>
      <c r="H573" s="5"/>
    </row>
    <row r="574" spans="1:8" ht="12.75">
      <c r="A574" s="5"/>
      <c r="B574" s="3"/>
      <c r="C574" s="3"/>
      <c r="E574" s="5"/>
      <c r="F574" s="5"/>
      <c r="G574" s="5"/>
      <c r="H574" s="5"/>
    </row>
    <row r="575" spans="1:8" ht="12.75">
      <c r="A575" s="5"/>
      <c r="B575" s="3"/>
      <c r="C575" s="3"/>
      <c r="E575" s="5"/>
      <c r="F575" s="5"/>
      <c r="G575" s="5"/>
      <c r="H575" s="5"/>
    </row>
    <row r="576" spans="1:8" ht="12.75">
      <c r="A576" s="5"/>
      <c r="B576" s="3"/>
      <c r="C576" s="3"/>
      <c r="E576" s="5"/>
      <c r="F576" s="5"/>
      <c r="G576" s="5"/>
      <c r="H576" s="5"/>
    </row>
    <row r="577" spans="1:8" ht="12.75">
      <c r="A577" s="5"/>
      <c r="B577" s="3"/>
      <c r="C577" s="3"/>
      <c r="E577" s="5"/>
      <c r="F577" s="5"/>
      <c r="G577" s="5"/>
      <c r="H577" s="5"/>
    </row>
    <row r="578" spans="1:8" ht="12.75">
      <c r="A578" s="5"/>
      <c r="B578" s="3"/>
      <c r="C578" s="3"/>
      <c r="E578" s="5"/>
      <c r="F578" s="5"/>
      <c r="G578" s="5"/>
      <c r="H578" s="5"/>
    </row>
    <row r="579" spans="1:8" ht="12.75">
      <c r="A579" s="5"/>
      <c r="B579" s="3"/>
      <c r="C579" s="3"/>
      <c r="E579" s="5"/>
      <c r="F579" s="5"/>
      <c r="G579" s="5"/>
      <c r="H579" s="5"/>
    </row>
    <row r="580" spans="1:8" ht="12.75">
      <c r="A580" s="5"/>
      <c r="B580" s="3"/>
      <c r="C580" s="3"/>
      <c r="E580" s="5"/>
      <c r="F580" s="5"/>
      <c r="G580" s="5"/>
      <c r="H580" s="5"/>
    </row>
    <row r="581" spans="1:8" ht="12.75">
      <c r="A581" s="5"/>
      <c r="B581" s="3"/>
      <c r="C581" s="3"/>
      <c r="E581" s="5"/>
      <c r="F581" s="5"/>
      <c r="G581" s="5"/>
      <c r="H581" s="5"/>
    </row>
    <row r="582" spans="1:8" ht="12.75">
      <c r="A582" s="5"/>
      <c r="B582" s="3"/>
      <c r="C582" s="3"/>
      <c r="E582" s="5"/>
      <c r="F582" s="5"/>
      <c r="G582" s="5"/>
      <c r="H582" s="5"/>
    </row>
    <row r="583" spans="1:8" ht="12.75">
      <c r="A583" s="5"/>
      <c r="B583" s="3"/>
      <c r="C583" s="3"/>
      <c r="E583" s="5"/>
      <c r="F583" s="5"/>
      <c r="G583" s="5"/>
      <c r="H583" s="5"/>
    </row>
    <row r="584" spans="1:8" ht="12.75">
      <c r="A584" s="5"/>
      <c r="B584" s="3"/>
      <c r="C584" s="3"/>
      <c r="E584" s="5"/>
      <c r="F584" s="5"/>
      <c r="G584" s="5"/>
      <c r="H584" s="5"/>
    </row>
    <row r="585" spans="1:8" ht="12.75">
      <c r="A585" s="5"/>
      <c r="B585" s="3"/>
      <c r="C585" s="3"/>
      <c r="E585" s="5"/>
      <c r="F585" s="5"/>
      <c r="G585" s="5"/>
      <c r="H585" s="5"/>
    </row>
    <row r="586" spans="1:8" ht="12.75">
      <c r="A586" s="5"/>
      <c r="B586" s="3"/>
      <c r="C586" s="3"/>
      <c r="E586" s="5"/>
      <c r="F586" s="5"/>
      <c r="G586" s="5"/>
      <c r="H586" s="5"/>
    </row>
    <row r="587" spans="1:8" ht="12.75">
      <c r="A587" s="5"/>
      <c r="B587" s="3"/>
      <c r="C587" s="3"/>
      <c r="E587" s="5"/>
      <c r="F587" s="5"/>
      <c r="G587" s="5"/>
      <c r="H587" s="5"/>
    </row>
    <row r="588" spans="1:8" ht="12.75">
      <c r="A588" s="5"/>
      <c r="B588" s="3"/>
      <c r="C588" s="3"/>
      <c r="E588" s="5"/>
      <c r="F588" s="5"/>
      <c r="G588" s="5"/>
      <c r="H588" s="5"/>
    </row>
    <row r="589" spans="1:8" ht="12.75">
      <c r="A589" s="5"/>
      <c r="B589" s="3"/>
      <c r="C589" s="3"/>
      <c r="E589" s="5"/>
      <c r="F589" s="5"/>
      <c r="G589" s="5"/>
      <c r="H589" s="5"/>
    </row>
    <row r="590" spans="1:8" ht="12.75">
      <c r="A590" s="5"/>
      <c r="B590" s="3"/>
      <c r="C590" s="3"/>
      <c r="E590" s="5"/>
      <c r="F590" s="5"/>
      <c r="G590" s="5"/>
      <c r="H590" s="5"/>
    </row>
    <row r="591" spans="1:8" ht="12.75">
      <c r="A591" s="5"/>
      <c r="B591" s="3"/>
      <c r="C591" s="3"/>
      <c r="E591" s="5"/>
      <c r="F591" s="5"/>
      <c r="G591" s="5"/>
      <c r="H591" s="5"/>
    </row>
    <row r="592" spans="1:8" ht="12.75">
      <c r="A592" s="5"/>
      <c r="B592" s="3"/>
      <c r="C592" s="3"/>
      <c r="E592" s="5"/>
      <c r="F592" s="5"/>
      <c r="G592" s="5"/>
      <c r="H592" s="5"/>
    </row>
    <row r="593" spans="1:8" ht="12.75">
      <c r="A593" s="5"/>
      <c r="B593" s="3"/>
      <c r="C593" s="3"/>
      <c r="E593" s="5"/>
      <c r="F593" s="5"/>
      <c r="G593" s="5"/>
      <c r="H593" s="5"/>
    </row>
    <row r="594" spans="1:8" ht="12.75">
      <c r="A594" s="5"/>
      <c r="B594" s="3"/>
      <c r="C594" s="3"/>
      <c r="E594" s="5"/>
      <c r="F594" s="5"/>
      <c r="G594" s="5"/>
      <c r="H594" s="5"/>
    </row>
    <row r="595" spans="1:8" ht="12.75">
      <c r="A595" s="5"/>
      <c r="B595" s="3"/>
      <c r="C595" s="3"/>
      <c r="E595" s="5"/>
      <c r="F595" s="5"/>
      <c r="G595" s="5"/>
      <c r="H595" s="5"/>
    </row>
    <row r="596" spans="1:8" ht="12.75">
      <c r="A596" s="5"/>
      <c r="B596" s="3"/>
      <c r="C596" s="3"/>
      <c r="E596" s="5"/>
      <c r="F596" s="5"/>
      <c r="G596" s="5"/>
      <c r="H596" s="5"/>
    </row>
    <row r="597" spans="1:8" ht="12.75">
      <c r="A597" s="5"/>
      <c r="B597" s="3"/>
      <c r="C597" s="3"/>
      <c r="E597" s="5"/>
      <c r="F597" s="5"/>
      <c r="G597" s="5"/>
      <c r="H597" s="5"/>
    </row>
    <row r="598" spans="1:8" ht="12.75">
      <c r="A598" s="5"/>
      <c r="B598" s="3"/>
      <c r="C598" s="3"/>
      <c r="E598" s="5"/>
      <c r="F598" s="5"/>
      <c r="G598" s="5"/>
      <c r="H598" s="5"/>
    </row>
    <row r="599" spans="1:8" ht="12.75">
      <c r="A599" s="5"/>
      <c r="B599" s="3"/>
      <c r="C599" s="3"/>
      <c r="E599" s="5"/>
      <c r="F599" s="5"/>
      <c r="G599" s="5"/>
      <c r="H599" s="5"/>
    </row>
    <row r="600" spans="1:8" ht="12.75">
      <c r="A600" s="5"/>
      <c r="B600" s="3"/>
      <c r="C600" s="3"/>
      <c r="E600" s="5"/>
      <c r="F600" s="5"/>
      <c r="G600" s="5"/>
      <c r="H600" s="5"/>
    </row>
    <row r="601" spans="1:8" ht="12.75">
      <c r="A601" s="5"/>
      <c r="B601" s="3"/>
      <c r="C601" s="3"/>
      <c r="E601" s="5"/>
      <c r="F601" s="5"/>
      <c r="G601" s="5"/>
      <c r="H601" s="5"/>
    </row>
    <row r="602" spans="1:8" ht="12.75">
      <c r="A602" s="5"/>
      <c r="B602" s="3"/>
      <c r="C602" s="3"/>
      <c r="E602" s="5"/>
      <c r="F602" s="5"/>
      <c r="G602" s="5"/>
      <c r="H602" s="5"/>
    </row>
    <row r="603" spans="1:8" ht="12.75">
      <c r="A603" s="5"/>
      <c r="B603" s="3"/>
      <c r="C603" s="3"/>
      <c r="E603" s="5"/>
      <c r="F603" s="5"/>
      <c r="G603" s="5"/>
      <c r="H603" s="5"/>
    </row>
    <row r="604" spans="1:8" ht="12.75">
      <c r="A604" s="5"/>
      <c r="B604" s="3"/>
      <c r="C604" s="3"/>
      <c r="E604" s="5"/>
      <c r="F604" s="5"/>
      <c r="G604" s="5"/>
      <c r="H604" s="5"/>
    </row>
    <row r="605" spans="1:8" ht="12.75">
      <c r="A605" s="5"/>
      <c r="B605" s="3"/>
      <c r="C605" s="3"/>
      <c r="E605" s="5"/>
      <c r="F605" s="5"/>
      <c r="G605" s="5"/>
      <c r="H605" s="5"/>
    </row>
    <row r="606" spans="1:8" ht="12.75">
      <c r="A606" s="5"/>
      <c r="B606" s="3"/>
      <c r="C606" s="3"/>
      <c r="E606" s="5"/>
      <c r="F606" s="5"/>
      <c r="G606" s="5"/>
      <c r="H606" s="5"/>
    </row>
    <row r="607" spans="1:8" ht="12.75">
      <c r="A607" s="5"/>
      <c r="B607" s="3"/>
      <c r="C607" s="3"/>
      <c r="E607" s="5"/>
      <c r="F607" s="5"/>
      <c r="G607" s="5"/>
      <c r="H607" s="5"/>
    </row>
    <row r="608" spans="1:8" ht="12.75">
      <c r="A608" s="5"/>
      <c r="B608" s="3"/>
      <c r="C608" s="3"/>
      <c r="E608" s="5"/>
      <c r="F608" s="5"/>
      <c r="G608" s="5"/>
      <c r="H608" s="5"/>
    </row>
    <row r="609" spans="1:8" ht="12.75">
      <c r="A609" s="5"/>
      <c r="B609" s="3"/>
      <c r="C609" s="3"/>
      <c r="E609" s="5"/>
      <c r="F609" s="5"/>
      <c r="G609" s="5"/>
      <c r="H609" s="5"/>
    </row>
    <row r="610" spans="1:8" ht="12.75">
      <c r="A610" s="5"/>
      <c r="B610" s="3"/>
      <c r="C610" s="3"/>
      <c r="E610" s="5"/>
      <c r="F610" s="5"/>
      <c r="G610" s="5"/>
      <c r="H610" s="5"/>
    </row>
    <row r="611" spans="1:8" ht="12.75">
      <c r="A611" s="5"/>
      <c r="B611" s="3"/>
      <c r="C611" s="3"/>
      <c r="E611" s="5"/>
      <c r="F611" s="5"/>
      <c r="G611" s="5"/>
      <c r="H611" s="5"/>
    </row>
    <row r="612" spans="1:8" ht="12.75">
      <c r="A612" s="5"/>
      <c r="B612" s="3"/>
      <c r="C612" s="3"/>
      <c r="E612" s="5"/>
      <c r="F612" s="5"/>
      <c r="G612" s="5"/>
      <c r="H612" s="5"/>
    </row>
    <row r="613" spans="1:8" ht="12.75">
      <c r="A613" s="5"/>
      <c r="B613" s="3"/>
      <c r="C613" s="3"/>
      <c r="E613" s="5"/>
      <c r="F613" s="5"/>
      <c r="G613" s="5"/>
      <c r="H613" s="5"/>
    </row>
    <row r="614" spans="1:8" ht="12.75">
      <c r="A614" s="5"/>
      <c r="B614" s="3"/>
      <c r="C614" s="3"/>
      <c r="E614" s="5"/>
      <c r="F614" s="5"/>
      <c r="G614" s="5"/>
      <c r="H614" s="5"/>
    </row>
    <row r="615" spans="1:8" ht="12.75">
      <c r="A615" s="5"/>
      <c r="B615" s="3"/>
      <c r="C615" s="3"/>
      <c r="E615" s="5"/>
      <c r="F615" s="5"/>
      <c r="G615" s="5"/>
      <c r="H615" s="5"/>
    </row>
    <row r="616" spans="1:8" ht="12.75">
      <c r="A616" s="5"/>
      <c r="B616" s="3"/>
      <c r="C616" s="3"/>
      <c r="E616" s="5"/>
      <c r="F616" s="5"/>
      <c r="G616" s="5"/>
      <c r="H616" s="5"/>
    </row>
    <row r="617" spans="1:8" ht="12.75">
      <c r="A617" s="5"/>
      <c r="B617" s="3"/>
      <c r="C617" s="3"/>
      <c r="E617" s="5"/>
      <c r="F617" s="5"/>
      <c r="G617" s="5"/>
      <c r="H617" s="5"/>
    </row>
    <row r="618" spans="1:8" ht="12.75">
      <c r="A618" s="5"/>
      <c r="B618" s="3"/>
      <c r="C618" s="3"/>
      <c r="E618" s="5"/>
      <c r="F618" s="5"/>
      <c r="G618" s="5"/>
      <c r="H618" s="5"/>
    </row>
    <row r="619" spans="1:8" ht="12.75">
      <c r="A619" s="5"/>
      <c r="B619" s="3"/>
      <c r="C619" s="3"/>
      <c r="E619" s="5"/>
      <c r="F619" s="5"/>
      <c r="G619" s="5"/>
      <c r="H619" s="5"/>
    </row>
    <row r="620" spans="1:8" ht="12.75">
      <c r="A620" s="5"/>
      <c r="B620" s="3"/>
      <c r="C620" s="3"/>
      <c r="E620" s="5"/>
      <c r="F620" s="5"/>
      <c r="G620" s="5"/>
      <c r="H620" s="5"/>
    </row>
    <row r="621" spans="1:8" ht="12.75">
      <c r="A621" s="5"/>
      <c r="B621" s="3"/>
      <c r="C621" s="3"/>
      <c r="E621" s="5"/>
      <c r="F621" s="5"/>
      <c r="G621" s="5"/>
      <c r="H621" s="5"/>
    </row>
    <row r="622" spans="1:8" ht="12.75">
      <c r="A622" s="5"/>
      <c r="B622" s="3"/>
      <c r="C622" s="3"/>
      <c r="E622" s="5"/>
      <c r="F622" s="5"/>
      <c r="G622" s="5"/>
      <c r="H622" s="5"/>
    </row>
    <row r="623" spans="1:8" ht="12.75">
      <c r="A623" s="5"/>
      <c r="B623" s="3"/>
      <c r="C623" s="3"/>
      <c r="E623" s="5"/>
      <c r="F623" s="5"/>
      <c r="G623" s="5"/>
      <c r="H623" s="5"/>
    </row>
    <row r="624" spans="1:8" ht="12.75">
      <c r="A624" s="5"/>
      <c r="B624" s="3"/>
      <c r="C624" s="3"/>
      <c r="E624" s="5"/>
      <c r="F624" s="5"/>
      <c r="G624" s="5"/>
      <c r="H624" s="5"/>
    </row>
    <row r="625" spans="1:8" ht="12.75">
      <c r="A625" s="5"/>
      <c r="B625" s="3"/>
      <c r="C625" s="3"/>
      <c r="E625" s="5"/>
      <c r="F625" s="5"/>
      <c r="G625" s="5"/>
      <c r="H625" s="5"/>
    </row>
    <row r="626" spans="1:8" ht="12.75">
      <c r="A626" s="5"/>
      <c r="B626" s="3"/>
      <c r="C626" s="3"/>
      <c r="E626" s="5"/>
      <c r="F626" s="5"/>
      <c r="G626" s="5"/>
      <c r="H626" s="5"/>
    </row>
    <row r="627" spans="1:8" ht="12.75">
      <c r="A627" s="5"/>
      <c r="B627" s="3"/>
      <c r="C627" s="3"/>
      <c r="E627" s="5"/>
      <c r="F627" s="5"/>
      <c r="G627" s="5"/>
      <c r="H627" s="5"/>
    </row>
    <row r="628" spans="1:8" ht="12.75">
      <c r="A628" s="5"/>
      <c r="B628" s="3"/>
      <c r="C628" s="3"/>
      <c r="E628" s="5"/>
      <c r="F628" s="5"/>
      <c r="G628" s="5"/>
      <c r="H628" s="5"/>
    </row>
    <row r="629" spans="1:8" ht="12.75">
      <c r="A629" s="5"/>
      <c r="B629" s="3"/>
      <c r="C629" s="3"/>
      <c r="E629" s="5"/>
      <c r="F629" s="5"/>
      <c r="G629" s="5"/>
      <c r="H629" s="5"/>
    </row>
    <row r="630" spans="1:8" ht="12.75">
      <c r="A630" s="5"/>
      <c r="B630" s="3"/>
      <c r="C630" s="3"/>
      <c r="E630" s="5"/>
      <c r="F630" s="5"/>
      <c r="G630" s="5"/>
      <c r="H630" s="5"/>
    </row>
    <row r="631" spans="1:8" ht="12.75">
      <c r="A631" s="5"/>
      <c r="B631" s="3"/>
      <c r="C631" s="3"/>
      <c r="E631" s="5"/>
      <c r="F631" s="5"/>
      <c r="G631" s="5"/>
      <c r="H631" s="5"/>
    </row>
    <row r="632" spans="1:8" ht="12.75">
      <c r="A632" s="5"/>
      <c r="B632" s="3"/>
      <c r="C632" s="3"/>
      <c r="E632" s="5"/>
      <c r="F632" s="5"/>
      <c r="G632" s="5"/>
      <c r="H632" s="5"/>
    </row>
    <row r="633" spans="1:8" ht="12.75">
      <c r="A633" s="5"/>
      <c r="B633" s="3"/>
      <c r="C633" s="3"/>
      <c r="E633" s="5"/>
      <c r="F633" s="5"/>
      <c r="G633" s="5"/>
      <c r="H633" s="5"/>
    </row>
    <row r="634" spans="1:8" ht="12.75">
      <c r="A634" s="5"/>
      <c r="B634" s="3"/>
      <c r="C634" s="3"/>
      <c r="E634" s="5"/>
      <c r="F634" s="5"/>
      <c r="G634" s="5"/>
      <c r="H634" s="5"/>
    </row>
    <row r="635" spans="1:8" ht="12.75">
      <c r="A635" s="5"/>
      <c r="B635" s="3"/>
      <c r="C635" s="3"/>
      <c r="E635" s="5"/>
      <c r="F635" s="5"/>
      <c r="G635" s="5"/>
      <c r="H635" s="5"/>
    </row>
    <row r="636" spans="1:8" ht="12.75">
      <c r="A636" s="5"/>
      <c r="B636" s="3"/>
      <c r="C636" s="3"/>
      <c r="E636" s="5"/>
      <c r="F636" s="5"/>
      <c r="G636" s="5"/>
      <c r="H636" s="5"/>
    </row>
    <row r="637" spans="1:8" ht="12.75">
      <c r="A637" s="5"/>
      <c r="B637" s="3"/>
      <c r="C637" s="3"/>
      <c r="E637" s="5"/>
      <c r="F637" s="5"/>
      <c r="G637" s="5"/>
      <c r="H637" s="5"/>
    </row>
    <row r="638" spans="1:8" ht="12.75">
      <c r="A638" s="5"/>
      <c r="B638" s="3"/>
      <c r="C638" s="3"/>
      <c r="E638" s="5"/>
      <c r="F638" s="5"/>
      <c r="G638" s="5"/>
      <c r="H638" s="5"/>
    </row>
    <row r="639" spans="1:8" ht="12.75">
      <c r="A639" s="5"/>
      <c r="B639" s="3"/>
      <c r="C639" s="3"/>
      <c r="E639" s="5"/>
      <c r="F639" s="5"/>
      <c r="G639" s="5"/>
      <c r="H639" s="5"/>
    </row>
    <row r="640" spans="1:8" ht="12.75">
      <c r="A640" s="5"/>
      <c r="B640" s="3"/>
      <c r="C640" s="3"/>
      <c r="E640" s="5"/>
      <c r="F640" s="5"/>
      <c r="G640" s="5"/>
      <c r="H640" s="5"/>
    </row>
    <row r="641" spans="1:8" ht="12.75">
      <c r="A641" s="5"/>
      <c r="B641" s="3"/>
      <c r="C641" s="3"/>
      <c r="E641" s="5"/>
      <c r="F641" s="5"/>
      <c r="G641" s="5"/>
      <c r="H641" s="5"/>
    </row>
    <row r="642" spans="1:8" ht="12.75">
      <c r="A642" s="5"/>
      <c r="B642" s="3"/>
      <c r="C642" s="3"/>
      <c r="E642" s="5"/>
      <c r="F642" s="5"/>
      <c r="G642" s="5"/>
      <c r="H642" s="5"/>
    </row>
    <row r="643" spans="1:8" ht="12.75">
      <c r="A643" s="5"/>
      <c r="B643" s="3"/>
      <c r="C643" s="3"/>
      <c r="E643" s="5"/>
      <c r="F643" s="5"/>
      <c r="G643" s="5"/>
      <c r="H643" s="5"/>
    </row>
    <row r="644" spans="1:8" ht="12.75">
      <c r="A644" s="5"/>
      <c r="B644" s="3"/>
      <c r="C644" s="3"/>
      <c r="E644" s="5"/>
      <c r="F644" s="5"/>
      <c r="G644" s="5"/>
      <c r="H644" s="5"/>
    </row>
    <row r="645" spans="1:8" ht="12.75">
      <c r="A645" s="5"/>
      <c r="B645" s="3"/>
      <c r="C645" s="3"/>
      <c r="E645" s="5"/>
      <c r="F645" s="5"/>
      <c r="G645" s="5"/>
      <c r="H645" s="5"/>
    </row>
    <row r="646" spans="1:8" ht="12.75">
      <c r="A646" s="5"/>
      <c r="B646" s="3"/>
      <c r="C646" s="3"/>
      <c r="E646" s="5"/>
      <c r="F646" s="5"/>
      <c r="G646" s="5"/>
      <c r="H646" s="5"/>
    </row>
    <row r="647" spans="1:8" ht="12.75">
      <c r="A647" s="5"/>
      <c r="B647" s="3"/>
      <c r="C647" s="3"/>
      <c r="E647" s="5"/>
      <c r="F647" s="5"/>
      <c r="G647" s="5"/>
      <c r="H647" s="5"/>
    </row>
    <row r="648" spans="1:8" ht="12.75">
      <c r="A648" s="5"/>
      <c r="B648" s="3"/>
      <c r="C648" s="3"/>
      <c r="E648" s="5"/>
      <c r="F648" s="5"/>
      <c r="G648" s="5"/>
      <c r="H648" s="5"/>
    </row>
    <row r="649" spans="1:8" ht="12.75">
      <c r="A649" s="5"/>
      <c r="B649" s="3"/>
      <c r="C649" s="3"/>
      <c r="E649" s="5"/>
      <c r="F649" s="5"/>
      <c r="G649" s="5"/>
      <c r="H649" s="5"/>
    </row>
    <row r="650" spans="1:8" ht="12.75">
      <c r="A650" s="5"/>
      <c r="B650" s="3"/>
      <c r="C650" s="3"/>
      <c r="E650" s="5"/>
      <c r="F650" s="5"/>
      <c r="G650" s="5"/>
      <c r="H650" s="5"/>
    </row>
    <row r="651" spans="1:8" ht="12.75">
      <c r="A651" s="5"/>
      <c r="B651" s="3"/>
      <c r="C651" s="3"/>
      <c r="E651" s="5"/>
      <c r="F651" s="5"/>
      <c r="G651" s="5"/>
      <c r="H651" s="5"/>
    </row>
    <row r="652" spans="1:8" ht="12.75">
      <c r="A652" s="5"/>
      <c r="B652" s="3"/>
      <c r="C652" s="3"/>
      <c r="E652" s="5"/>
      <c r="F652" s="5"/>
      <c r="G652" s="5"/>
      <c r="H652" s="5"/>
    </row>
    <row r="653" spans="1:8" ht="12.75">
      <c r="A653" s="5"/>
      <c r="B653" s="3"/>
      <c r="C653" s="3"/>
      <c r="E653" s="5"/>
      <c r="F653" s="5"/>
      <c r="G653" s="5"/>
      <c r="H653" s="5"/>
    </row>
    <row r="654" spans="1:8" ht="12.75">
      <c r="A654" s="5"/>
      <c r="B654" s="3"/>
      <c r="C654" s="3"/>
      <c r="E654" s="5"/>
      <c r="F654" s="5"/>
      <c r="G654" s="5"/>
      <c r="H654" s="5"/>
    </row>
    <row r="655" spans="1:8" ht="12.75">
      <c r="A655" s="5"/>
      <c r="B655" s="3"/>
      <c r="C655" s="3"/>
      <c r="E655" s="5"/>
      <c r="F655" s="5"/>
      <c r="G655" s="5"/>
      <c r="H655" s="5"/>
    </row>
    <row r="656" spans="1:8" ht="12.75">
      <c r="A656" s="5"/>
      <c r="B656" s="3"/>
      <c r="C656" s="3"/>
      <c r="E656" s="5"/>
      <c r="F656" s="5"/>
      <c r="G656" s="5"/>
      <c r="H656" s="5"/>
    </row>
    <row r="657" spans="1:8" ht="12.75">
      <c r="A657" s="5"/>
      <c r="B657" s="3"/>
      <c r="C657" s="3"/>
      <c r="E657" s="5"/>
      <c r="F657" s="5"/>
      <c r="G657" s="5"/>
      <c r="H657" s="5"/>
    </row>
    <row r="658" spans="1:8" ht="12.75">
      <c r="A658" s="5"/>
      <c r="B658" s="3"/>
      <c r="C658" s="3"/>
      <c r="E658" s="5"/>
      <c r="F658" s="5"/>
      <c r="G658" s="5"/>
      <c r="H658" s="5"/>
    </row>
    <row r="659" spans="1:8" ht="12.75">
      <c r="A659" s="5"/>
      <c r="B659" s="3"/>
      <c r="C659" s="3"/>
      <c r="E659" s="5"/>
      <c r="F659" s="5"/>
      <c r="G659" s="5"/>
      <c r="H659" s="5"/>
    </row>
    <row r="660" spans="1:8" ht="12.75">
      <c r="A660" s="5"/>
      <c r="B660" s="3"/>
      <c r="C660" s="3"/>
      <c r="E660" s="5"/>
      <c r="F660" s="5"/>
      <c r="G660" s="5"/>
      <c r="H660" s="5"/>
    </row>
    <row r="661" spans="1:8" ht="12.75">
      <c r="A661" s="5"/>
      <c r="B661" s="3"/>
      <c r="C661" s="3"/>
      <c r="E661" s="5"/>
      <c r="F661" s="5"/>
      <c r="G661" s="5"/>
      <c r="H661" s="5"/>
    </row>
    <row r="662" spans="1:8" ht="12.75">
      <c r="A662" s="5"/>
      <c r="B662" s="3"/>
      <c r="C662" s="3"/>
      <c r="E662" s="5"/>
      <c r="F662" s="5"/>
      <c r="G662" s="5"/>
      <c r="H662" s="5"/>
    </row>
    <row r="663" spans="1:8" ht="12.75">
      <c r="A663" s="5"/>
      <c r="B663" s="3"/>
      <c r="C663" s="3"/>
      <c r="E663" s="5"/>
      <c r="F663" s="5"/>
      <c r="G663" s="5"/>
      <c r="H663" s="5"/>
    </row>
    <row r="664" spans="1:8" ht="12.75">
      <c r="A664" s="5"/>
      <c r="B664" s="3"/>
      <c r="C664" s="3"/>
      <c r="E664" s="5"/>
      <c r="F664" s="5"/>
      <c r="G664" s="5"/>
      <c r="H664" s="5"/>
    </row>
    <row r="665" spans="1:8" ht="12.75">
      <c r="A665" s="5"/>
      <c r="B665" s="3"/>
      <c r="C665" s="3"/>
      <c r="E665" s="5"/>
      <c r="F665" s="5"/>
      <c r="G665" s="5"/>
      <c r="H665" s="5"/>
    </row>
    <row r="666" spans="1:8" ht="12.75">
      <c r="A666" s="5"/>
      <c r="B666" s="3"/>
      <c r="C666" s="3"/>
      <c r="E666" s="5"/>
      <c r="F666" s="5"/>
      <c r="G666" s="5"/>
      <c r="H666" s="5"/>
    </row>
    <row r="667" spans="1:8" ht="12.75">
      <c r="A667" s="5"/>
      <c r="B667" s="3"/>
      <c r="C667" s="3"/>
      <c r="E667" s="5"/>
      <c r="F667" s="5"/>
      <c r="G667" s="5"/>
      <c r="H667" s="5"/>
    </row>
    <row r="668" spans="1:8" ht="12.75">
      <c r="A668" s="5"/>
      <c r="B668" s="3"/>
      <c r="C668" s="3"/>
      <c r="E668" s="5"/>
      <c r="F668" s="5"/>
      <c r="G668" s="5"/>
      <c r="H668" s="5"/>
    </row>
    <row r="669" spans="1:8" ht="12.75">
      <c r="A669" s="5"/>
      <c r="B669" s="3"/>
      <c r="C669" s="3"/>
      <c r="E669" s="5"/>
      <c r="F669" s="5"/>
      <c r="G669" s="5"/>
      <c r="H669" s="5"/>
    </row>
    <row r="670" spans="1:8" ht="12.75">
      <c r="A670" s="5"/>
      <c r="B670" s="3"/>
      <c r="C670" s="3"/>
      <c r="E670" s="5"/>
      <c r="F670" s="5"/>
      <c r="G670" s="5"/>
      <c r="H670" s="5"/>
    </row>
    <row r="671" spans="1:8" ht="12.75">
      <c r="A671" s="5"/>
      <c r="B671" s="3"/>
      <c r="C671" s="3"/>
      <c r="E671" s="5"/>
      <c r="F671" s="5"/>
      <c r="G671" s="5"/>
      <c r="H671" s="5"/>
    </row>
    <row r="672" spans="1:8" ht="12.75">
      <c r="A672" s="5"/>
      <c r="B672" s="3"/>
      <c r="C672" s="3"/>
      <c r="E672" s="5"/>
      <c r="F672" s="5"/>
      <c r="G672" s="5"/>
      <c r="H672" s="5"/>
    </row>
    <row r="673" spans="1:8" ht="12.75">
      <c r="A673" s="5"/>
      <c r="B673" s="3"/>
      <c r="C673" s="3"/>
      <c r="E673" s="5"/>
      <c r="F673" s="5"/>
      <c r="G673" s="5"/>
      <c r="H673" s="5"/>
    </row>
    <row r="674" spans="1:8" ht="12.75">
      <c r="A674" s="5"/>
      <c r="B674" s="3"/>
      <c r="C674" s="3"/>
      <c r="E674" s="5"/>
      <c r="F674" s="5"/>
      <c r="G674" s="5"/>
      <c r="H674" s="5"/>
    </row>
    <row r="675" spans="1:8" ht="12.75">
      <c r="A675" s="5"/>
      <c r="B675" s="3"/>
      <c r="C675" s="3"/>
      <c r="E675" s="5"/>
      <c r="F675" s="5"/>
      <c r="G675" s="5"/>
      <c r="H675" s="5"/>
    </row>
    <row r="676" spans="1:8" ht="12.75">
      <c r="A676" s="5"/>
      <c r="B676" s="3"/>
      <c r="C676" s="3"/>
      <c r="E676" s="5"/>
      <c r="F676" s="5"/>
      <c r="G676" s="5"/>
      <c r="H676" s="5"/>
    </row>
    <row r="677" spans="1:8" ht="12.75">
      <c r="A677" s="5"/>
      <c r="B677" s="3"/>
      <c r="C677" s="3"/>
      <c r="E677" s="5"/>
      <c r="F677" s="5"/>
      <c r="G677" s="5"/>
      <c r="H677" s="5"/>
    </row>
    <row r="678" spans="1:8" ht="12.75">
      <c r="A678" s="5"/>
      <c r="B678" s="3"/>
      <c r="C678" s="3"/>
      <c r="E678" s="5"/>
      <c r="F678" s="5"/>
      <c r="G678" s="5"/>
      <c r="H678" s="5"/>
    </row>
    <row r="679" spans="1:8" ht="12.75">
      <c r="A679" s="5"/>
      <c r="B679" s="3"/>
      <c r="C679" s="3"/>
      <c r="E679" s="5"/>
      <c r="F679" s="5"/>
      <c r="G679" s="5"/>
      <c r="H679" s="5"/>
    </row>
    <row r="680" spans="1:8" ht="12.75">
      <c r="A680" s="5"/>
      <c r="B680" s="3"/>
      <c r="C680" s="3"/>
      <c r="E680" s="5"/>
      <c r="F680" s="5"/>
      <c r="G680" s="5"/>
      <c r="H680" s="5"/>
    </row>
    <row r="681" spans="1:8" ht="12.75">
      <c r="A681" s="5"/>
      <c r="B681" s="3"/>
      <c r="C681" s="3"/>
      <c r="E681" s="5"/>
      <c r="F681" s="5"/>
      <c r="G681" s="5"/>
      <c r="H681" s="5"/>
    </row>
    <row r="682" spans="1:8" ht="12.75">
      <c r="A682" s="5"/>
      <c r="B682" s="3"/>
      <c r="C682" s="3"/>
      <c r="E682" s="5"/>
      <c r="F682" s="5"/>
      <c r="G682" s="5"/>
      <c r="H682" s="5"/>
    </row>
    <row r="683" spans="1:8" ht="12.75">
      <c r="A683" s="5"/>
      <c r="B683" s="3"/>
      <c r="C683" s="3"/>
      <c r="E683" s="5"/>
      <c r="F683" s="5"/>
      <c r="G683" s="5"/>
      <c r="H683" s="5"/>
    </row>
    <row r="684" spans="1:8" ht="12.75">
      <c r="A684" s="5"/>
      <c r="B684" s="3"/>
      <c r="C684" s="3"/>
      <c r="E684" s="5"/>
      <c r="F684" s="5"/>
      <c r="G684" s="5"/>
      <c r="H684" s="5"/>
    </row>
    <row r="685" spans="1:8" ht="12.75">
      <c r="A685" s="5"/>
      <c r="B685" s="3"/>
      <c r="C685" s="3"/>
      <c r="E685" s="5"/>
      <c r="F685" s="5"/>
      <c r="G685" s="5"/>
      <c r="H685" s="5"/>
    </row>
    <row r="686" spans="1:8" ht="12.75">
      <c r="A686" s="5"/>
      <c r="B686" s="3"/>
      <c r="C686" s="3"/>
      <c r="E686" s="5"/>
      <c r="F686" s="5"/>
      <c r="G686" s="5"/>
      <c r="H686" s="5"/>
    </row>
    <row r="687" spans="1:8" ht="12.75">
      <c r="A687" s="5"/>
      <c r="B687" s="3"/>
      <c r="C687" s="3"/>
      <c r="E687" s="5"/>
      <c r="F687" s="5"/>
      <c r="G687" s="5"/>
      <c r="H687" s="5"/>
    </row>
    <row r="688" spans="1:8" ht="12.75">
      <c r="A688" s="5"/>
      <c r="B688" s="3"/>
      <c r="C688" s="3"/>
      <c r="E688" s="5"/>
      <c r="F688" s="5"/>
      <c r="G688" s="5"/>
      <c r="H688" s="5"/>
    </row>
    <row r="689" spans="1:8" ht="12.75">
      <c r="A689" s="5"/>
      <c r="B689" s="3"/>
      <c r="C689" s="3"/>
      <c r="E689" s="5"/>
      <c r="F689" s="5"/>
      <c r="G689" s="5"/>
      <c r="H689" s="5"/>
    </row>
    <row r="690" spans="1:8" ht="12.75">
      <c r="A690" s="5"/>
      <c r="B690" s="3"/>
      <c r="C690" s="3"/>
      <c r="E690" s="5"/>
      <c r="F690" s="5"/>
      <c r="G690" s="5"/>
      <c r="H690" s="5"/>
    </row>
    <row r="691" spans="1:8" ht="12.75">
      <c r="A691" s="5"/>
      <c r="B691" s="3"/>
      <c r="C691" s="3"/>
      <c r="E691" s="5"/>
      <c r="F691" s="5"/>
      <c r="G691" s="5"/>
      <c r="H691" s="5"/>
    </row>
    <row r="692" spans="1:8" ht="12.75">
      <c r="A692" s="5"/>
      <c r="B692" s="3"/>
      <c r="C692" s="3"/>
      <c r="E692" s="5"/>
      <c r="F692" s="5"/>
      <c r="G692" s="5"/>
      <c r="H692" s="5"/>
    </row>
    <row r="693" spans="1:8" ht="12.75">
      <c r="A693" s="5"/>
      <c r="B693" s="3"/>
      <c r="C693" s="3"/>
      <c r="E693" s="5"/>
      <c r="F693" s="5"/>
      <c r="G693" s="5"/>
      <c r="H693" s="5"/>
    </row>
    <row r="694" spans="1:8" ht="12.75">
      <c r="A694" s="5"/>
      <c r="B694" s="3"/>
      <c r="C694" s="3"/>
      <c r="E694" s="5"/>
      <c r="F694" s="5"/>
      <c r="G694" s="5"/>
      <c r="H694" s="5"/>
    </row>
    <row r="695" spans="1:8" ht="12.75">
      <c r="A695" s="5"/>
      <c r="B695" s="3"/>
      <c r="C695" s="3"/>
      <c r="E695" s="5"/>
      <c r="F695" s="5"/>
      <c r="G695" s="5"/>
      <c r="H695" s="5"/>
    </row>
    <row r="696" spans="1:8" ht="12.75">
      <c r="A696" s="5"/>
      <c r="B696" s="3"/>
      <c r="C696" s="3"/>
      <c r="E696" s="5"/>
      <c r="F696" s="5"/>
      <c r="G696" s="5"/>
      <c r="H696" s="5"/>
    </row>
    <row r="697" spans="1:8" ht="12.75">
      <c r="A697" s="5"/>
      <c r="B697" s="3"/>
      <c r="C697" s="3"/>
      <c r="E697" s="5"/>
      <c r="F697" s="5"/>
      <c r="G697" s="5"/>
      <c r="H697" s="5"/>
    </row>
    <row r="698" spans="1:8" ht="12.75">
      <c r="A698" s="5"/>
      <c r="B698" s="3"/>
      <c r="C698" s="3"/>
      <c r="E698" s="5"/>
      <c r="F698" s="5"/>
      <c r="G698" s="5"/>
      <c r="H698" s="5"/>
    </row>
  </sheetData>
  <sheetProtection/>
  <mergeCells count="7">
    <mergeCell ref="A2:H2"/>
    <mergeCell ref="A3:H3"/>
    <mergeCell ref="D5:D6"/>
    <mergeCell ref="A5:A6"/>
    <mergeCell ref="G5:H5"/>
    <mergeCell ref="E5:F5"/>
    <mergeCell ref="B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l_borlakova</cp:lastModifiedBy>
  <cp:lastPrinted>2017-07-18T11:51:49Z</cp:lastPrinted>
  <dcterms:created xsi:type="dcterms:W3CDTF">2013-03-04T06:21:25Z</dcterms:created>
  <dcterms:modified xsi:type="dcterms:W3CDTF">2019-07-22T12:34:50Z</dcterms:modified>
  <cp:category/>
  <cp:version/>
  <cp:contentType/>
  <cp:contentStatus/>
</cp:coreProperties>
</file>