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за 2021 год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за 2021 год'!$5:$6</definedName>
    <definedName name="_xlnm.Print_Titles" localSheetId="1">'респ'!$6:$6</definedName>
    <definedName name="_xlnm.Print_Area" localSheetId="0">'конс'!$A$1:$F$38</definedName>
    <definedName name="_xlnm.Print_Area" localSheetId="2">'местные'!$A$1:$F$31</definedName>
    <definedName name="_xlnm.Print_Area" localSheetId="3">'МО за 2021 год'!$A$1:$H$117</definedName>
    <definedName name="_xlnm.Print_Area" localSheetId="1">'респ'!$A$1:$F$34</definedName>
  </definedNames>
  <calcPr fullCalcOnLoad="1"/>
</workbook>
</file>

<file path=xl/sharedStrings.xml><?xml version="1.0" encoding="utf-8"?>
<sst xmlns="http://schemas.openxmlformats.org/spreadsheetml/2006/main" count="243" uniqueCount="170">
  <si>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</si>
  <si>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</si>
  <si>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</si>
  <si>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</si>
  <si>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</si>
  <si>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</si>
  <si>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</si>
  <si>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</si>
  <si>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</si>
  <si>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</si>
  <si>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</si>
  <si>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</si>
  <si>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</si>
  <si>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</si>
  <si>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</si>
  <si>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</si>
  <si>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</si>
  <si>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</si>
  <si>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</si>
  <si>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</si>
  <si>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</si>
  <si>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</si>
  <si>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</si>
  <si>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</si>
  <si>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</si>
  <si>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</si>
  <si>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</si>
  <si>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</si>
  <si>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</si>
  <si>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</si>
  <si>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</si>
  <si>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</si>
  <si>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</si>
  <si>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</si>
  <si>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</si>
  <si>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</si>
  <si>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</si>
  <si>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</si>
  <si>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</si>
  <si>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</si>
  <si>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</si>
  <si>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</si>
  <si>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</si>
  <si>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</si>
  <si>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</si>
  <si>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</si>
  <si>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</si>
  <si>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</si>
  <si>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</si>
  <si>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</si>
  <si>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</si>
  <si>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</si>
  <si>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</si>
  <si>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</si>
  <si>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</si>
  <si>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</si>
  <si>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</si>
  <si>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</si>
  <si>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</si>
  <si>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</si>
  <si>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</si>
  <si>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</si>
  <si>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</si>
  <si>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</si>
  <si>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</si>
  <si>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</si>
  <si>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</si>
  <si>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</si>
  <si>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</si>
  <si>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</si>
  <si>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</si>
  <si>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</si>
  <si>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</si>
  <si>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</si>
  <si>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</si>
  <si>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</si>
  <si>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</si>
  <si>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</si>
  <si>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</si>
  <si>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</si>
  <si>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</si>
  <si>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</si>
  <si>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</si>
  <si>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</si>
  <si>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</si>
  <si>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</si>
  <si>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</si>
  <si>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</si>
  <si>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</si>
  <si>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</si>
  <si>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</si>
  <si>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</si>
  <si>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</si>
  <si>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</si>
  <si>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</si>
  <si>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</si>
  <si>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</si>
  <si>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</si>
  <si>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</si>
  <si>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</si>
  <si>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</si>
  <si>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</si>
  <si>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</si>
  <si>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</si>
  <si>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</si>
  <si>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</si>
  <si>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</si>
  <si>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</si>
  <si>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</si>
  <si>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</si>
  <si>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</si>
  <si>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</si>
  <si>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</si>
  <si>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</si>
  <si>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</si>
  <si>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</si>
  <si>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</si>
  <si>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</si>
  <si>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</si>
  <si>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</si>
  <si>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</si>
  <si>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</si>
  <si>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</si>
  <si>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</si>
  <si>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</si>
  <si>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</si>
  <si>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</si>
  <si>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</si>
  <si>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</si>
  <si>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</si>
  <si>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</si>
  <si>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</si>
  <si>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</si>
  <si>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</si>
  <si>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</si>
  <si>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</si>
  <si>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</si>
  <si>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</si>
  <si>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</si>
  <si>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</si>
  <si>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</si>
  <si>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</si>
  <si>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</si>
  <si>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</si>
  <si>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</si>
  <si>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</si>
  <si>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</si>
  <si>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</si>
  <si>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</si>
  <si>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</si>
  <si>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</si>
  <si>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</si>
  <si>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</si>
  <si>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</si>
  <si>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</si>
  <si>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</si>
  <si>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</si>
  <si>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</si>
  <si>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</si>
  <si>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</si>
  <si>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</si>
  <si>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</si>
  <si>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Факт 2020 года</t>
  </si>
  <si>
    <t xml:space="preserve">   Налог на профессиональный доход</t>
  </si>
  <si>
    <t>Карачаево-Черкесской Республики за 2021 год</t>
  </si>
  <si>
    <t>План 2021 года</t>
  </si>
  <si>
    <t>Факт 2021 года</t>
  </si>
  <si>
    <t>Темп роста к 2020 году, %</t>
  </si>
  <si>
    <t>Исполнение плана 2021 года, %</t>
  </si>
  <si>
    <t>поступления налоговых и неналоговых  доходов в местные бюджеты на 01.01.2022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</si>
</sst>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4" fontId="55" fillId="0" borderId="7">
      <alignment horizontal="right" vertical="top" shrinkToFit="1"/>
      <protection/>
    </xf>
    <xf numFmtId="0" fontId="56" fillId="24" borderId="8">
      <alignment horizontal="left" vertical="top" wrapText="1"/>
      <protection/>
    </xf>
    <xf numFmtId="0" fontId="20" fillId="0" borderId="0" applyNumberFormat="0" applyFill="0" applyBorder="0" applyAlignment="0" applyProtection="0"/>
    <xf numFmtId="0" fontId="8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2" fillId="0" borderId="13" xfId="0" applyNumberFormat="1" applyFont="1" applyFill="1" applyBorder="1" applyAlignment="1">
      <alignment horizontal="right"/>
    </xf>
    <xf numFmtId="172" fontId="42" fillId="0" borderId="14" xfId="0" applyNumberFormat="1" applyFont="1" applyFill="1" applyBorder="1" applyAlignment="1">
      <alignment horizontal="right"/>
    </xf>
    <xf numFmtId="0" fontId="43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15" xfId="0" applyFont="1" applyFill="1" applyBorder="1" applyAlignment="1">
      <alignment horizontal="left" vertical="center"/>
    </xf>
    <xf numFmtId="173" fontId="49" fillId="0" borderId="0" xfId="0" applyNumberFormat="1" applyFont="1" applyFill="1" applyAlignment="1">
      <alignment horizontal="center" vertical="center" wrapText="1"/>
    </xf>
    <xf numFmtId="0" fontId="42" fillId="0" borderId="16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7" borderId="14" xfId="0" applyFont="1" applyFill="1" applyBorder="1" applyAlignment="1">
      <alignment horizontal="center" vertical="center" wrapText="1"/>
    </xf>
    <xf numFmtId="172" fontId="42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0" fontId="45" fillId="25" borderId="0" xfId="0" applyFont="1" applyFill="1" applyBorder="1" applyAlignment="1">
      <alignment/>
    </xf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/>
    </xf>
    <xf numFmtId="0" fontId="45" fillId="25" borderId="0" xfId="0" applyFont="1" applyFill="1" applyBorder="1" applyAlignment="1">
      <alignment vertical="top"/>
    </xf>
    <xf numFmtId="172" fontId="45" fillId="25" borderId="0" xfId="0" applyNumberFormat="1" applyFont="1" applyFill="1" applyBorder="1" applyAlignment="1">
      <alignment horizontal="right" vertical="top"/>
    </xf>
    <xf numFmtId="0" fontId="45" fillId="25" borderId="17" xfId="0" applyFont="1" applyFill="1" applyBorder="1" applyAlignment="1">
      <alignment horizontal="center" vertical="center" wrapText="1"/>
    </xf>
    <xf numFmtId="0" fontId="46" fillId="25" borderId="18" xfId="0" applyFont="1" applyFill="1" applyBorder="1" applyAlignment="1">
      <alignment horizontal="center" vertical="center"/>
    </xf>
    <xf numFmtId="0" fontId="46" fillId="25" borderId="18" xfId="0" applyFont="1" applyFill="1" applyBorder="1" applyAlignment="1">
      <alignment horizontal="left" vertical="top" wrapText="1"/>
    </xf>
    <xf numFmtId="172" fontId="46" fillId="25" borderId="19" xfId="0" applyNumberFormat="1" applyFont="1" applyFill="1" applyBorder="1" applyAlignment="1">
      <alignment horizontal="right"/>
    </xf>
    <xf numFmtId="172" fontId="46" fillId="25" borderId="20" xfId="0" applyNumberFormat="1" applyFont="1" applyFill="1" applyBorder="1" applyAlignment="1">
      <alignment horizontal="right"/>
    </xf>
    <xf numFmtId="172" fontId="45" fillId="25" borderId="0" xfId="0" applyNumberFormat="1" applyFont="1" applyFill="1" applyBorder="1" applyAlignment="1">
      <alignment/>
    </xf>
    <xf numFmtId="0" fontId="45" fillId="25" borderId="18" xfId="0" applyFont="1" applyFill="1" applyBorder="1" applyAlignment="1">
      <alignment vertical="top" wrapText="1"/>
    </xf>
    <xf numFmtId="172" fontId="45" fillId="25" borderId="19" xfId="0" applyNumberFormat="1" applyFont="1" applyFill="1" applyBorder="1" applyAlignment="1">
      <alignment horizontal="right"/>
    </xf>
    <xf numFmtId="172" fontId="45" fillId="25" borderId="20" xfId="0" applyNumberFormat="1" applyFont="1" applyFill="1" applyBorder="1" applyAlignment="1">
      <alignment horizontal="right"/>
    </xf>
    <xf numFmtId="0" fontId="45" fillId="25" borderId="18" xfId="0" applyFont="1" applyFill="1" applyBorder="1" applyAlignment="1">
      <alignment horizontal="left" vertical="top" wrapText="1" indent="1"/>
    </xf>
    <xf numFmtId="0" fontId="45" fillId="25" borderId="18" xfId="0" applyFont="1" applyFill="1" applyBorder="1" applyAlignment="1">
      <alignment vertical="top" wrapText="1" shrinkToFit="1"/>
    </xf>
    <xf numFmtId="0" fontId="45" fillId="25" borderId="18" xfId="0" applyFont="1" applyFill="1" applyBorder="1" applyAlignment="1">
      <alignment horizontal="left" vertical="top" wrapText="1"/>
    </xf>
    <xf numFmtId="0" fontId="45" fillId="25" borderId="21" xfId="0" applyFont="1" applyFill="1" applyBorder="1" applyAlignment="1">
      <alignment horizontal="left" vertical="top" wrapText="1"/>
    </xf>
    <xf numFmtId="172" fontId="45" fillId="25" borderId="22" xfId="0" applyNumberFormat="1" applyFont="1" applyFill="1" applyBorder="1" applyAlignment="1">
      <alignment horizontal="right"/>
    </xf>
    <xf numFmtId="4" fontId="45" fillId="25" borderId="0" xfId="0" applyNumberFormat="1" applyFont="1" applyFill="1" applyBorder="1" applyAlignment="1">
      <alignment/>
    </xf>
    <xf numFmtId="172" fontId="45" fillId="25" borderId="0" xfId="0" applyNumberFormat="1" applyFont="1" applyFill="1" applyBorder="1" applyAlignment="1">
      <alignment vertical="top"/>
    </xf>
    <xf numFmtId="172" fontId="43" fillId="0" borderId="13" xfId="0" applyNumberFormat="1" applyFont="1" applyFill="1" applyBorder="1" applyAlignment="1">
      <alignment horizontal="right"/>
    </xf>
    <xf numFmtId="172" fontId="45" fillId="25" borderId="23" xfId="0" applyNumberFormat="1" applyFont="1" applyFill="1" applyBorder="1" applyAlignment="1">
      <alignment horizontal="right"/>
    </xf>
    <xf numFmtId="172" fontId="43" fillId="0" borderId="0" xfId="0" applyNumberFormat="1" applyFont="1" applyFill="1" applyAlignment="1">
      <alignment/>
    </xf>
    <xf numFmtId="172" fontId="42" fillId="0" borderId="24" xfId="0" applyNumberFormat="1" applyFont="1" applyFill="1" applyBorder="1" applyAlignment="1">
      <alignment horizontal="right"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/>
    </xf>
    <xf numFmtId="0" fontId="21" fillId="25" borderId="0" xfId="0" applyFont="1" applyFill="1" applyBorder="1" applyAlignment="1">
      <alignment vertical="top"/>
    </xf>
    <xf numFmtId="172" fontId="21" fillId="25" borderId="0" xfId="0" applyNumberFormat="1" applyFont="1" applyFill="1" applyBorder="1" applyAlignment="1">
      <alignment horizontal="right" vertical="top"/>
    </xf>
    <xf numFmtId="0" fontId="50" fillId="25" borderId="19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/>
    </xf>
    <xf numFmtId="0" fontId="52" fillId="0" borderId="15" xfId="0" applyNumberFormat="1" applyFont="1" applyFill="1" applyBorder="1" applyAlignment="1">
      <alignment horizontal="left" wrapText="1"/>
    </xf>
    <xf numFmtId="172" fontId="52" fillId="7" borderId="13" xfId="0" applyNumberFormat="1" applyFont="1" applyFill="1" applyBorder="1" applyAlignment="1">
      <alignment horizontal="right"/>
    </xf>
    <xf numFmtId="172" fontId="52" fillId="0" borderId="13" xfId="0" applyNumberFormat="1" applyFont="1" applyFill="1" applyBorder="1" applyAlignment="1">
      <alignment horizontal="right"/>
    </xf>
    <xf numFmtId="172" fontId="41" fillId="0" borderId="13" xfId="0" applyNumberFormat="1" applyFont="1" applyFill="1" applyBorder="1" applyAlignment="1">
      <alignment horizontal="right" vertical="center" wrapText="1"/>
    </xf>
    <xf numFmtId="172" fontId="41" fillId="7" borderId="13" xfId="0" applyNumberFormat="1" applyFont="1" applyFill="1" applyBorder="1" applyAlignment="1">
      <alignment/>
    </xf>
    <xf numFmtId="172" fontId="52" fillId="0" borderId="14" xfId="0" applyNumberFormat="1" applyFont="1" applyFill="1" applyBorder="1" applyAlignment="1">
      <alignment horizontal="right"/>
    </xf>
    <xf numFmtId="0" fontId="45" fillId="25" borderId="18" xfId="131" applyFont="1" applyFill="1" applyBorder="1" applyAlignment="1">
      <alignment horizontal="left" vertical="center" wrapText="1"/>
      <protection/>
    </xf>
    <xf numFmtId="172" fontId="43" fillId="0" borderId="14" xfId="0" applyNumberFormat="1" applyFont="1" applyFill="1" applyBorder="1" applyAlignment="1">
      <alignment horizontal="right"/>
    </xf>
    <xf numFmtId="172" fontId="42" fillId="0" borderId="25" xfId="0" applyNumberFormat="1" applyFont="1" applyFill="1" applyBorder="1" applyAlignment="1">
      <alignment horizontal="right"/>
    </xf>
    <xf numFmtId="177" fontId="45" fillId="25" borderId="0" xfId="0" applyNumberFormat="1" applyFont="1" applyFill="1" applyBorder="1" applyAlignment="1">
      <alignment vertical="top"/>
    </xf>
    <xf numFmtId="0" fontId="45" fillId="25" borderId="0" xfId="0" applyFont="1" applyFill="1" applyBorder="1" applyAlignment="1">
      <alignment horizontal="left" vertical="top" wrapText="1"/>
    </xf>
    <xf numFmtId="172" fontId="21" fillId="25" borderId="0" xfId="0" applyNumberFormat="1" applyFont="1" applyFill="1" applyBorder="1" applyAlignment="1">
      <alignment horizontal="right"/>
    </xf>
    <xf numFmtId="172" fontId="45" fillId="25" borderId="0" xfId="0" applyNumberFormat="1" applyFont="1" applyFill="1" applyBorder="1" applyAlignment="1">
      <alignment horizontal="right"/>
    </xf>
    <xf numFmtId="178" fontId="45" fillId="25" borderId="0" xfId="0" applyNumberFormat="1" applyFont="1" applyFill="1" applyBorder="1" applyAlignment="1">
      <alignment vertical="top"/>
    </xf>
    <xf numFmtId="177" fontId="21" fillId="25" borderId="0" xfId="0" applyNumberFormat="1" applyFont="1" applyFill="1" applyBorder="1" applyAlignment="1">
      <alignment horizontal="right"/>
    </xf>
    <xf numFmtId="178" fontId="21" fillId="25" borderId="0" xfId="0" applyNumberFormat="1" applyFont="1" applyFill="1" applyBorder="1" applyAlignment="1">
      <alignment horizontal="right"/>
    </xf>
    <xf numFmtId="4" fontId="42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/>
    </xf>
    <xf numFmtId="177" fontId="40" fillId="0" borderId="0" xfId="0" applyNumberFormat="1" applyFont="1" applyFill="1" applyAlignment="1">
      <alignment/>
    </xf>
    <xf numFmtId="0" fontId="57" fillId="25" borderId="19" xfId="0" applyFont="1" applyFill="1" applyBorder="1" applyAlignment="1">
      <alignment horizontal="center" vertical="center"/>
    </xf>
    <xf numFmtId="177" fontId="45" fillId="25" borderId="0" xfId="0" applyNumberFormat="1" applyFont="1" applyFill="1" applyBorder="1" applyAlignment="1">
      <alignment horizontal="right" vertical="top"/>
    </xf>
    <xf numFmtId="177" fontId="42" fillId="0" borderId="0" xfId="0" applyNumberFormat="1" applyFont="1" applyFill="1" applyAlignment="1">
      <alignment horizontal="right"/>
    </xf>
    <xf numFmtId="177" fontId="45" fillId="0" borderId="0" xfId="0" applyNumberFormat="1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49" fontId="45" fillId="0" borderId="26" xfId="0" applyNumberFormat="1" applyFont="1" applyFill="1" applyBorder="1" applyAlignment="1">
      <alignment horizontal="center" vertical="center" wrapText="1"/>
    </xf>
    <xf numFmtId="0" fontId="46" fillId="25" borderId="19" xfId="0" applyFont="1" applyFill="1" applyBorder="1" applyAlignment="1">
      <alignment horizontal="center" vertical="center"/>
    </xf>
    <xf numFmtId="4" fontId="45" fillId="25" borderId="19" xfId="0" applyNumberFormat="1" applyFont="1" applyFill="1" applyBorder="1" applyAlignment="1">
      <alignment horizontal="right"/>
    </xf>
    <xf numFmtId="172" fontId="45" fillId="25" borderId="19" xfId="0" applyNumberFormat="1" applyFont="1" applyFill="1" applyBorder="1" applyAlignment="1">
      <alignment horizontal="right" vertical="top"/>
    </xf>
    <xf numFmtId="49" fontId="45" fillId="0" borderId="27" xfId="0" applyNumberFormat="1" applyFont="1" applyFill="1" applyBorder="1" applyAlignment="1">
      <alignment horizontal="center" vertical="center" wrapText="1"/>
    </xf>
    <xf numFmtId="4" fontId="45" fillId="25" borderId="19" xfId="0" applyNumberFormat="1" applyFont="1" applyFill="1" applyBorder="1" applyAlignment="1">
      <alignment horizontal="right" wrapText="1"/>
    </xf>
    <xf numFmtId="172" fontId="45" fillId="0" borderId="19" xfId="0" applyNumberFormat="1" applyFont="1" applyFill="1" applyBorder="1" applyAlignment="1">
      <alignment horizontal="right"/>
    </xf>
    <xf numFmtId="173" fontId="45" fillId="25" borderId="19" xfId="0" applyNumberFormat="1" applyFont="1" applyFill="1" applyBorder="1" applyAlignment="1">
      <alignment horizontal="right"/>
    </xf>
    <xf numFmtId="49" fontId="46" fillId="25" borderId="0" xfId="0" applyNumberFormat="1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51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8" fillId="7" borderId="28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7" borderId="29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8" fillId="7" borderId="28" xfId="0" applyFont="1" applyFill="1" applyBorder="1" applyAlignment="1">
      <alignment horizontal="center" vertical="center"/>
    </xf>
    <xf numFmtId="0" fontId="48" fillId="7" borderId="30" xfId="0" applyFont="1" applyFill="1" applyBorder="1" applyAlignment="1">
      <alignment horizontal="center" vertical="center"/>
    </xf>
    <xf numFmtId="172" fontId="45" fillId="25" borderId="19" xfId="0" applyNumberFormat="1" applyFont="1" applyFill="1" applyBorder="1" applyAlignment="1">
      <alignment horizontal="right" wrapText="1"/>
    </xf>
    <xf numFmtId="172" fontId="42" fillId="25" borderId="13" xfId="0" applyNumberFormat="1" applyFont="1" applyFill="1" applyBorder="1" applyAlignment="1">
      <alignment horizontal="right"/>
    </xf>
    <xf numFmtId="172" fontId="42" fillId="0" borderId="13" xfId="0" applyNumberFormat="1" applyFont="1" applyFill="1" applyBorder="1" applyAlignment="1">
      <alignment horizontal="right" wrapText="1"/>
    </xf>
    <xf numFmtId="172" fontId="43" fillId="0" borderId="13" xfId="0" applyNumberFormat="1" applyFont="1" applyFill="1" applyBorder="1" applyAlignment="1">
      <alignment horizontal="righ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st75" xfId="77"/>
    <cellStyle name="st99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10" xfId="102"/>
    <cellStyle name="Обычный 11" xfId="103"/>
    <cellStyle name="Обычный 12" xfId="104"/>
    <cellStyle name="Обычный 13" xfId="105"/>
    <cellStyle name="Обычный 14" xfId="106"/>
    <cellStyle name="Обычный 2" xfId="107"/>
    <cellStyle name="Обычный 2 2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9" xfId="115"/>
    <cellStyle name="Обычный 2_12.12...(шифр) 1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4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Обычный_По видам налогов 2012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44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6" customWidth="1"/>
    <col min="2" max="2" width="19.375" style="26" customWidth="1"/>
    <col min="3" max="5" width="19.375" style="27" customWidth="1"/>
    <col min="6" max="6" width="19.375" style="23" customWidth="1"/>
    <col min="7" max="7" width="9.125" style="23" customWidth="1"/>
    <col min="8" max="8" width="13.125" style="23" bestFit="1" customWidth="1"/>
    <col min="9" max="10" width="10.75390625" style="23" customWidth="1"/>
    <col min="11" max="16384" width="9.125" style="23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160</v>
      </c>
      <c r="B2" s="88"/>
      <c r="C2" s="88"/>
      <c r="D2" s="88"/>
      <c r="E2" s="88"/>
      <c r="F2" s="88"/>
    </row>
    <row r="3" spans="1:6" ht="15.75">
      <c r="A3" s="89" t="s">
        <v>164</v>
      </c>
      <c r="B3" s="89"/>
      <c r="C3" s="89"/>
      <c r="D3" s="89"/>
      <c r="E3" s="89"/>
      <c r="F3" s="89"/>
    </row>
    <row r="4" spans="1:6" s="25" customFormat="1" ht="15.75" customHeight="1" hidden="1">
      <c r="A4" s="90" t="s">
        <v>108</v>
      </c>
      <c r="B4" s="90"/>
      <c r="C4" s="90"/>
      <c r="D4" s="90"/>
      <c r="E4" s="48"/>
      <c r="F4" s="49"/>
    </row>
    <row r="5" spans="1:6" ht="16.5" thickBot="1">
      <c r="A5" s="50"/>
      <c r="B5" s="50"/>
      <c r="C5" s="51"/>
      <c r="D5" s="51"/>
      <c r="E5" s="51"/>
      <c r="F5" s="27" t="s">
        <v>109</v>
      </c>
    </row>
    <row r="6" spans="1:6" ht="89.25" customHeight="1" thickTop="1">
      <c r="A6" s="28" t="s">
        <v>147</v>
      </c>
      <c r="B6" s="79" t="s">
        <v>162</v>
      </c>
      <c r="C6" s="79" t="s">
        <v>165</v>
      </c>
      <c r="D6" s="79" t="s">
        <v>166</v>
      </c>
      <c r="E6" s="79" t="s">
        <v>167</v>
      </c>
      <c r="F6" s="83" t="s">
        <v>168</v>
      </c>
    </row>
    <row r="7" spans="1:6" ht="15.75" hidden="1">
      <c r="A7" s="29" t="s">
        <v>110</v>
      </c>
      <c r="B7" s="80"/>
      <c r="C7" s="52">
        <v>1</v>
      </c>
      <c r="D7" s="52">
        <v>2</v>
      </c>
      <c r="E7" s="52"/>
      <c r="F7" s="53">
        <v>3</v>
      </c>
    </row>
    <row r="8" spans="1:8" ht="15.75">
      <c r="A8" s="30" t="s">
        <v>111</v>
      </c>
      <c r="B8" s="31">
        <v>9041331.54098</v>
      </c>
      <c r="C8" s="31">
        <v>10384023.26733</v>
      </c>
      <c r="D8" s="31">
        <v>10885639.92822</v>
      </c>
      <c r="E8" s="31">
        <f>D8/B8*100</f>
        <v>120.3986368476882</v>
      </c>
      <c r="F8" s="32">
        <f>D8/C8*100</f>
        <v>104.83065809827465</v>
      </c>
      <c r="H8" s="33"/>
    </row>
    <row r="9" spans="1:8" ht="15.75">
      <c r="A9" s="34" t="s">
        <v>112</v>
      </c>
      <c r="B9" s="35">
        <v>5141302.05885</v>
      </c>
      <c r="C9" s="35">
        <v>5665076.62132</v>
      </c>
      <c r="D9" s="35">
        <v>5875269.40511</v>
      </c>
      <c r="E9" s="35">
        <f>D9/B9*100</f>
        <v>114.2759039997773</v>
      </c>
      <c r="F9" s="36">
        <f>D9/C9*100</f>
        <v>103.71032552320578</v>
      </c>
      <c r="H9" s="42"/>
    </row>
    <row r="10" spans="1:8" ht="15.75">
      <c r="A10" s="37" t="s">
        <v>113</v>
      </c>
      <c r="B10" s="35">
        <v>1064282.1756</v>
      </c>
      <c r="C10" s="35">
        <v>1399269</v>
      </c>
      <c r="D10" s="35">
        <v>1509864.14923</v>
      </c>
      <c r="E10" s="35">
        <f aca="true" t="shared" si="0" ref="E10:E38">D10/B10*100</f>
        <v>141.86690182787274</v>
      </c>
      <c r="F10" s="36">
        <f aca="true" t="shared" si="1" ref="F10:F38">D10/C10*100</f>
        <v>107.90378041891874</v>
      </c>
      <c r="H10" s="33"/>
    </row>
    <row r="11" spans="1:6" ht="15.75">
      <c r="A11" s="37" t="s">
        <v>114</v>
      </c>
      <c r="B11" s="35">
        <v>4077019.88325</v>
      </c>
      <c r="C11" s="35">
        <v>4265807.62132</v>
      </c>
      <c r="D11" s="35">
        <v>4365405.25588</v>
      </c>
      <c r="E11" s="35">
        <f t="shared" si="0"/>
        <v>107.07343552124435</v>
      </c>
      <c r="F11" s="36">
        <f t="shared" si="1"/>
        <v>102.33478964363567</v>
      </c>
    </row>
    <row r="12" spans="1:6" ht="31.5">
      <c r="A12" s="34" t="s">
        <v>115</v>
      </c>
      <c r="B12" s="35">
        <v>1373060.80817</v>
      </c>
      <c r="C12" s="35">
        <v>1621826.30296</v>
      </c>
      <c r="D12" s="35">
        <v>1661988.94472</v>
      </c>
      <c r="E12" s="35">
        <f t="shared" si="0"/>
        <v>121.04263225858729</v>
      </c>
      <c r="F12" s="36">
        <f t="shared" si="1"/>
        <v>102.47638367232663</v>
      </c>
    </row>
    <row r="13" spans="1:6" ht="15.75">
      <c r="A13" s="60" t="s">
        <v>116</v>
      </c>
      <c r="B13" s="35">
        <v>174606.01617000002</v>
      </c>
      <c r="C13" s="35">
        <v>178935.3</v>
      </c>
      <c r="D13" s="35">
        <v>191455.10579</v>
      </c>
      <c r="E13" s="35">
        <f t="shared" si="0"/>
        <v>109.64977610141187</v>
      </c>
      <c r="F13" s="36">
        <f t="shared" si="1"/>
        <v>106.99683393382972</v>
      </c>
    </row>
    <row r="14" spans="1:10" ht="15.75">
      <c r="A14" s="60" t="s">
        <v>117</v>
      </c>
      <c r="B14" s="35">
        <v>1198454.792</v>
      </c>
      <c r="C14" s="35">
        <v>1442891.00296</v>
      </c>
      <c r="D14" s="35">
        <v>1470533.8389299999</v>
      </c>
      <c r="E14" s="35">
        <f t="shared" si="0"/>
        <v>122.70248729832774</v>
      </c>
      <c r="F14" s="36">
        <f t="shared" si="1"/>
        <v>101.91579515800517</v>
      </c>
      <c r="H14" s="33"/>
      <c r="I14" s="33"/>
      <c r="J14" s="33"/>
    </row>
    <row r="15" spans="1:6" ht="15.75">
      <c r="A15" s="34" t="s">
        <v>118</v>
      </c>
      <c r="B15" s="35">
        <v>566386.13412</v>
      </c>
      <c r="C15" s="35">
        <v>919204.31255</v>
      </c>
      <c r="D15" s="35">
        <v>995729.40309</v>
      </c>
      <c r="E15" s="35">
        <f t="shared" si="0"/>
        <v>175.80398655717008</v>
      </c>
      <c r="F15" s="36">
        <f t="shared" si="1"/>
        <v>108.32514485574039</v>
      </c>
    </row>
    <row r="16" spans="1:6" ht="15.75">
      <c r="A16" s="34" t="s">
        <v>152</v>
      </c>
      <c r="B16" s="35">
        <v>486188.94091</v>
      </c>
      <c r="C16" s="35">
        <v>826307.43</v>
      </c>
      <c r="D16" s="35">
        <v>887060.48514</v>
      </c>
      <c r="E16" s="35">
        <f t="shared" si="0"/>
        <v>182.4518022725257</v>
      </c>
      <c r="F16" s="36">
        <f t="shared" si="1"/>
        <v>107.35235493888757</v>
      </c>
    </row>
    <row r="17" spans="1:6" ht="15.75">
      <c r="A17" s="34" t="s">
        <v>149</v>
      </c>
      <c r="B17" s="35">
        <v>56207.28791</v>
      </c>
      <c r="C17" s="35">
        <v>14516.8</v>
      </c>
      <c r="D17" s="35">
        <v>18049.40006</v>
      </c>
      <c r="E17" s="35">
        <f t="shared" si="0"/>
        <v>32.11220596322133</v>
      </c>
      <c r="F17" s="36">
        <f t="shared" si="1"/>
        <v>124.334564504574</v>
      </c>
    </row>
    <row r="18" spans="1:6" ht="15.75">
      <c r="A18" s="34" t="s">
        <v>150</v>
      </c>
      <c r="B18" s="35">
        <v>23100.71247</v>
      </c>
      <c r="C18" s="35">
        <v>40890.98255</v>
      </c>
      <c r="D18" s="35">
        <v>38383.39033</v>
      </c>
      <c r="E18" s="35">
        <f t="shared" si="0"/>
        <v>166.15673815189479</v>
      </c>
      <c r="F18" s="36">
        <f t="shared" si="1"/>
        <v>93.8676156364455</v>
      </c>
    </row>
    <row r="19" spans="1:6" ht="15.75">
      <c r="A19" s="34" t="s">
        <v>151</v>
      </c>
      <c r="B19" s="35">
        <v>854.88787</v>
      </c>
      <c r="C19" s="35">
        <v>32146.1</v>
      </c>
      <c r="D19" s="35">
        <v>46350.61943</v>
      </c>
      <c r="E19" s="35">
        <f t="shared" si="0"/>
        <v>5421.8361327316525</v>
      </c>
      <c r="F19" s="36">
        <f t="shared" si="1"/>
        <v>144.18738021097428</v>
      </c>
    </row>
    <row r="20" spans="1:6" ht="15.75">
      <c r="A20" s="34" t="s">
        <v>163</v>
      </c>
      <c r="B20" s="35">
        <v>34.30496</v>
      </c>
      <c r="C20" s="35">
        <v>5343</v>
      </c>
      <c r="D20" s="35">
        <v>5885.50813</v>
      </c>
      <c r="E20" s="35"/>
      <c r="F20" s="36"/>
    </row>
    <row r="21" spans="1:6" ht="15.75">
      <c r="A21" s="34" t="s">
        <v>119</v>
      </c>
      <c r="B21" s="35">
        <v>1315230.5029</v>
      </c>
      <c r="C21" s="35">
        <v>1407929.34151</v>
      </c>
      <c r="D21" s="35">
        <v>1444368.08989</v>
      </c>
      <c r="E21" s="35">
        <f t="shared" si="0"/>
        <v>109.81862773903583</v>
      </c>
      <c r="F21" s="36">
        <f t="shared" si="1"/>
        <v>102.588109168953</v>
      </c>
    </row>
    <row r="22" spans="1:6" ht="15.75">
      <c r="A22" s="34" t="s">
        <v>153</v>
      </c>
      <c r="B22" s="35">
        <v>96981.20044</v>
      </c>
      <c r="C22" s="35">
        <v>112738.22332</v>
      </c>
      <c r="D22" s="35">
        <v>118206.59466</v>
      </c>
      <c r="E22" s="35">
        <f t="shared" si="0"/>
        <v>121.88609145246832</v>
      </c>
      <c r="F22" s="36">
        <f t="shared" si="1"/>
        <v>104.85050338648534</v>
      </c>
    </row>
    <row r="23" spans="1:6" ht="15.75">
      <c r="A23" s="34" t="s">
        <v>154</v>
      </c>
      <c r="B23" s="35">
        <v>773148.08726</v>
      </c>
      <c r="C23" s="35">
        <v>833037.65008</v>
      </c>
      <c r="D23" s="35">
        <v>833455.18818</v>
      </c>
      <c r="E23" s="35">
        <f t="shared" si="0"/>
        <v>107.80020049376643</v>
      </c>
      <c r="F23" s="36">
        <f t="shared" si="1"/>
        <v>100.05012235640969</v>
      </c>
    </row>
    <row r="24" spans="1:6" ht="15.75">
      <c r="A24" s="34" t="s">
        <v>155</v>
      </c>
      <c r="B24" s="35">
        <v>224462.84387</v>
      </c>
      <c r="C24" s="35">
        <v>225634.7</v>
      </c>
      <c r="D24" s="35">
        <v>240907.35021</v>
      </c>
      <c r="E24" s="35">
        <f t="shared" si="0"/>
        <v>107.32615966922525</v>
      </c>
      <c r="F24" s="36">
        <f t="shared" si="1"/>
        <v>106.76875064429363</v>
      </c>
    </row>
    <row r="25" spans="1:6" ht="15.75">
      <c r="A25" s="34" t="s">
        <v>156</v>
      </c>
      <c r="B25" s="35">
        <v>1270.06889</v>
      </c>
      <c r="C25" s="35">
        <v>1011</v>
      </c>
      <c r="D25" s="35">
        <v>1152.63983</v>
      </c>
      <c r="E25" s="35">
        <f t="shared" si="0"/>
        <v>90.75411885728498</v>
      </c>
      <c r="F25" s="36">
        <f t="shared" si="1"/>
        <v>114.00987438180022</v>
      </c>
    </row>
    <row r="26" spans="1:6" ht="15.75">
      <c r="A26" s="34" t="s">
        <v>157</v>
      </c>
      <c r="B26" s="35">
        <v>219368.30244</v>
      </c>
      <c r="C26" s="35">
        <v>235507.76811</v>
      </c>
      <c r="D26" s="35">
        <v>250646.31701</v>
      </c>
      <c r="E26" s="35">
        <f t="shared" si="0"/>
        <v>114.25821972550247</v>
      </c>
      <c r="F26" s="36">
        <f t="shared" si="1"/>
        <v>106.42804652325913</v>
      </c>
    </row>
    <row r="27" spans="1:6" ht="15.75">
      <c r="A27" s="38" t="s">
        <v>120</v>
      </c>
      <c r="B27" s="35">
        <v>58789.07909</v>
      </c>
      <c r="C27" s="35">
        <v>65343</v>
      </c>
      <c r="D27" s="35">
        <v>88046.60516</v>
      </c>
      <c r="E27" s="35">
        <f t="shared" si="0"/>
        <v>149.76694059998755</v>
      </c>
      <c r="F27" s="36">
        <f t="shared" si="1"/>
        <v>134.74527517867256</v>
      </c>
    </row>
    <row r="28" spans="1:6" ht="15.75">
      <c r="A28" s="38" t="s">
        <v>158</v>
      </c>
      <c r="B28" s="35">
        <v>58404.85009</v>
      </c>
      <c r="C28" s="35">
        <v>64875</v>
      </c>
      <c r="D28" s="35">
        <v>87479.92221</v>
      </c>
      <c r="E28" s="35">
        <f t="shared" si="0"/>
        <v>149.78194803204914</v>
      </c>
      <c r="F28" s="36">
        <f t="shared" si="1"/>
        <v>134.8438107283237</v>
      </c>
    </row>
    <row r="29" spans="1:6" ht="31.5">
      <c r="A29" s="38" t="s">
        <v>159</v>
      </c>
      <c r="B29" s="81">
        <v>384.229</v>
      </c>
      <c r="C29" s="35">
        <v>468</v>
      </c>
      <c r="D29" s="35">
        <v>566.68295</v>
      </c>
      <c r="E29" s="35"/>
      <c r="F29" s="36">
        <f t="shared" si="1"/>
        <v>121.08610042735042</v>
      </c>
    </row>
    <row r="30" spans="1:6" ht="15.75">
      <c r="A30" s="34" t="s">
        <v>121</v>
      </c>
      <c r="B30" s="35">
        <v>103313.81388</v>
      </c>
      <c r="C30" s="35">
        <v>105342.3</v>
      </c>
      <c r="D30" s="35">
        <v>99824.79905</v>
      </c>
      <c r="E30" s="35">
        <f t="shared" si="0"/>
        <v>96.62289610753066</v>
      </c>
      <c r="F30" s="36">
        <f t="shared" si="1"/>
        <v>94.76231205318282</v>
      </c>
    </row>
    <row r="31" spans="1:6" ht="31.5">
      <c r="A31" s="34" t="s">
        <v>122</v>
      </c>
      <c r="B31" s="81">
        <v>13.70729</v>
      </c>
      <c r="C31" s="35">
        <v>0</v>
      </c>
      <c r="D31" s="81">
        <v>-343.34289</v>
      </c>
      <c r="E31" s="35"/>
      <c r="F31" s="36"/>
    </row>
    <row r="32" spans="1:6" ht="31.5">
      <c r="A32" s="39" t="s">
        <v>123</v>
      </c>
      <c r="B32" s="35">
        <v>140150.4805</v>
      </c>
      <c r="C32" s="84">
        <v>195618.13633</v>
      </c>
      <c r="D32" s="35">
        <v>230812.05528</v>
      </c>
      <c r="E32" s="35">
        <f t="shared" si="0"/>
        <v>164.68873631867427</v>
      </c>
      <c r="F32" s="36">
        <f t="shared" si="1"/>
        <v>117.99113293392655</v>
      </c>
    </row>
    <row r="33" spans="1:6" ht="15.75">
      <c r="A33" s="34" t="s">
        <v>124</v>
      </c>
      <c r="B33" s="35">
        <v>11345.73763</v>
      </c>
      <c r="C33" s="35">
        <v>13969.2</v>
      </c>
      <c r="D33" s="35">
        <v>17687.7262</v>
      </c>
      <c r="E33" s="35">
        <f t="shared" si="0"/>
        <v>155.8975429965059</v>
      </c>
      <c r="F33" s="36">
        <f t="shared" si="1"/>
        <v>126.61946424992125</v>
      </c>
    </row>
    <row r="34" spans="1:6" ht="15.75">
      <c r="A34" s="34" t="s">
        <v>125</v>
      </c>
      <c r="B34" s="35">
        <v>59566.09729</v>
      </c>
      <c r="C34" s="35">
        <v>103159.869</v>
      </c>
      <c r="D34" s="35">
        <v>97849.1726</v>
      </c>
      <c r="E34" s="35">
        <f t="shared" si="0"/>
        <v>164.269906963381</v>
      </c>
      <c r="F34" s="36">
        <f t="shared" si="1"/>
        <v>94.85197446305403</v>
      </c>
    </row>
    <row r="35" spans="1:6" ht="15.75">
      <c r="A35" s="34" t="s">
        <v>126</v>
      </c>
      <c r="B35" s="82">
        <v>47614.10461</v>
      </c>
      <c r="C35" s="35">
        <v>63277.909</v>
      </c>
      <c r="D35" s="82">
        <v>66583.50916</v>
      </c>
      <c r="E35" s="35">
        <f t="shared" si="0"/>
        <v>139.8398850621587</v>
      </c>
      <c r="F35" s="36">
        <f t="shared" si="1"/>
        <v>105.223940253778</v>
      </c>
    </row>
    <row r="36" spans="1:6" ht="15.75">
      <c r="A36" s="34" t="s">
        <v>127</v>
      </c>
      <c r="B36" s="35">
        <v>385.499</v>
      </c>
      <c r="C36" s="35">
        <v>349.07</v>
      </c>
      <c r="D36" s="35">
        <v>97.80798</v>
      </c>
      <c r="E36" s="35">
        <f t="shared" si="0"/>
        <v>25.371785659625573</v>
      </c>
      <c r="F36" s="36">
        <f t="shared" si="1"/>
        <v>28.01958919414444</v>
      </c>
    </row>
    <row r="37" spans="1:6" ht="15.75">
      <c r="A37" s="34" t="s">
        <v>128</v>
      </c>
      <c r="B37" s="35">
        <v>220347.73038</v>
      </c>
      <c r="C37" s="35">
        <v>219377.74</v>
      </c>
      <c r="D37" s="35">
        <v>297868.31267</v>
      </c>
      <c r="E37" s="35">
        <f t="shared" si="0"/>
        <v>135.18102145019245</v>
      </c>
      <c r="F37" s="36">
        <f t="shared" si="1"/>
        <v>135.77873154769486</v>
      </c>
    </row>
    <row r="38" spans="1:6" ht="16.5" thickBot="1">
      <c r="A38" s="40" t="s">
        <v>129</v>
      </c>
      <c r="B38" s="41">
        <v>3825.78727</v>
      </c>
      <c r="C38" s="41">
        <v>3549.46466</v>
      </c>
      <c r="D38" s="41">
        <v>9857.4402</v>
      </c>
      <c r="E38" s="41">
        <f t="shared" si="0"/>
        <v>257.6578231962176</v>
      </c>
      <c r="F38" s="45">
        <f t="shared" si="1"/>
        <v>277.7162514417033</v>
      </c>
    </row>
    <row r="39" spans="1:6" ht="16.5" thickTop="1">
      <c r="A39" s="64"/>
      <c r="B39" s="65"/>
      <c r="C39" s="65"/>
      <c r="D39" s="65"/>
      <c r="E39" s="66"/>
      <c r="F39" s="66"/>
    </row>
    <row r="40" spans="1:6" ht="15.75">
      <c r="A40" s="64"/>
      <c r="B40" s="66"/>
      <c r="C40" s="66"/>
      <c r="D40" s="66"/>
      <c r="E40" s="66"/>
      <c r="F40" s="66"/>
    </row>
    <row r="41" spans="2:4" ht="15.75">
      <c r="B41" s="67"/>
      <c r="C41" s="67"/>
      <c r="D41" s="67"/>
    </row>
    <row r="42" spans="2:4" ht="15.75">
      <c r="B42" s="75"/>
      <c r="C42" s="75"/>
      <c r="D42" s="75"/>
    </row>
    <row r="44" spans="2:4" ht="15.75">
      <c r="B44" s="67"/>
      <c r="C44" s="67"/>
      <c r="D44" s="67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6" customWidth="1"/>
    <col min="2" max="2" width="19.375" style="26" customWidth="1"/>
    <col min="3" max="5" width="19.375" style="27" customWidth="1"/>
    <col min="6" max="6" width="19.375" style="23" customWidth="1"/>
    <col min="7" max="16384" width="9.125" style="23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161</v>
      </c>
      <c r="B2" s="88"/>
      <c r="C2" s="88"/>
      <c r="D2" s="88"/>
      <c r="E2" s="88"/>
      <c r="F2" s="88"/>
    </row>
    <row r="3" spans="1:6" ht="15.75">
      <c r="A3" s="89" t="s">
        <v>164</v>
      </c>
      <c r="B3" s="89"/>
      <c r="C3" s="89"/>
      <c r="D3" s="89"/>
      <c r="E3" s="89"/>
      <c r="F3" s="89"/>
    </row>
    <row r="4" spans="1:5" s="25" customFormat="1" ht="15.75" customHeight="1" hidden="1">
      <c r="A4" s="91" t="s">
        <v>108</v>
      </c>
      <c r="B4" s="91"/>
      <c r="C4" s="91"/>
      <c r="D4" s="91"/>
      <c r="E4" s="24"/>
    </row>
    <row r="5" spans="1:6" ht="16.5" thickBot="1">
      <c r="A5" s="26" t="s">
        <v>148</v>
      </c>
      <c r="F5" s="27" t="s">
        <v>109</v>
      </c>
    </row>
    <row r="6" spans="1:6" ht="89.25" customHeight="1" thickTop="1">
      <c r="A6" s="28" t="s">
        <v>147</v>
      </c>
      <c r="B6" s="79" t="s">
        <v>162</v>
      </c>
      <c r="C6" s="79" t="s">
        <v>165</v>
      </c>
      <c r="D6" s="79" t="s">
        <v>166</v>
      </c>
      <c r="E6" s="79" t="s">
        <v>167</v>
      </c>
      <c r="F6" s="83" t="s">
        <v>168</v>
      </c>
    </row>
    <row r="7" spans="1:6" ht="15.75" hidden="1">
      <c r="A7" s="29" t="s">
        <v>110</v>
      </c>
      <c r="B7" s="52"/>
      <c r="C7" s="52">
        <v>1</v>
      </c>
      <c r="D7" s="52">
        <v>2</v>
      </c>
      <c r="E7" s="52"/>
      <c r="F7" s="53">
        <v>3</v>
      </c>
    </row>
    <row r="8" spans="1:6" ht="15.75">
      <c r="A8" s="30" t="s">
        <v>111</v>
      </c>
      <c r="B8" s="31">
        <v>6585185.39453</v>
      </c>
      <c r="C8" s="31">
        <v>7630783.4</v>
      </c>
      <c r="D8" s="31">
        <v>8090344.77313</v>
      </c>
      <c r="E8" s="31">
        <f>D8/B8*100</f>
        <v>122.85675024199416</v>
      </c>
      <c r="F8" s="32">
        <f>D8/C8*100</f>
        <v>106.02246648922049</v>
      </c>
    </row>
    <row r="9" spans="1:6" ht="15.75">
      <c r="A9" s="34" t="s">
        <v>112</v>
      </c>
      <c r="B9" s="35">
        <v>3927729.75936</v>
      </c>
      <c r="C9" s="35">
        <v>4387296.4</v>
      </c>
      <c r="D9" s="35">
        <v>4578339.2854</v>
      </c>
      <c r="E9" s="35">
        <f>D9/B9*100</f>
        <v>116.56451858709376</v>
      </c>
      <c r="F9" s="36">
        <f>D9/C9*100</f>
        <v>104.35445586489209</v>
      </c>
    </row>
    <row r="10" spans="1:6" ht="15.75">
      <c r="A10" s="37" t="s">
        <v>113</v>
      </c>
      <c r="B10" s="35">
        <v>1064282.1756</v>
      </c>
      <c r="C10" s="35">
        <v>1399269</v>
      </c>
      <c r="D10" s="35">
        <v>1509864.14923</v>
      </c>
      <c r="E10" s="35">
        <f aca="true" t="shared" si="0" ref="E10:E34">D10/B10*100</f>
        <v>141.86690182787274</v>
      </c>
      <c r="F10" s="36">
        <f aca="true" t="shared" si="1" ref="F10:F33">D10/C10*100</f>
        <v>107.90378041891874</v>
      </c>
    </row>
    <row r="11" spans="1:6" ht="15.75">
      <c r="A11" s="37" t="s">
        <v>114</v>
      </c>
      <c r="B11" s="35">
        <v>2863447.58376</v>
      </c>
      <c r="C11" s="35">
        <v>2988027.4</v>
      </c>
      <c r="D11" s="35">
        <v>3068475.13617</v>
      </c>
      <c r="E11" s="35">
        <f t="shared" si="0"/>
        <v>107.16016432683493</v>
      </c>
      <c r="F11" s="36">
        <f t="shared" si="1"/>
        <v>102.69233595950291</v>
      </c>
    </row>
    <row r="12" spans="1:6" ht="31.5">
      <c r="A12" s="34" t="s">
        <v>115</v>
      </c>
      <c r="B12" s="35">
        <v>1233753.26264</v>
      </c>
      <c r="C12" s="35">
        <v>1465624.2</v>
      </c>
      <c r="D12" s="35">
        <v>1502067.38268</v>
      </c>
      <c r="E12" s="35">
        <f t="shared" si="0"/>
        <v>121.74779416314232</v>
      </c>
      <c r="F12" s="36">
        <f t="shared" si="1"/>
        <v>102.48652981303121</v>
      </c>
    </row>
    <row r="13" spans="1:6" ht="15.75">
      <c r="A13" s="60" t="s">
        <v>116</v>
      </c>
      <c r="B13" s="35">
        <v>143861.84727000003</v>
      </c>
      <c r="C13" s="35">
        <v>144635.3</v>
      </c>
      <c r="D13" s="35">
        <v>155683.10035</v>
      </c>
      <c r="E13" s="35">
        <f t="shared" si="0"/>
        <v>108.21708695135399</v>
      </c>
      <c r="F13" s="36">
        <f t="shared" si="1"/>
        <v>107.63838450917585</v>
      </c>
    </row>
    <row r="14" spans="1:6" ht="15.75">
      <c r="A14" s="60" t="s">
        <v>117</v>
      </c>
      <c r="B14" s="35">
        <v>1089891.41537</v>
      </c>
      <c r="C14" s="35">
        <v>1320988.9</v>
      </c>
      <c r="D14" s="35">
        <v>1346384.28233</v>
      </c>
      <c r="E14" s="35">
        <f t="shared" si="0"/>
        <v>123.53380009630821</v>
      </c>
      <c r="F14" s="36">
        <f t="shared" si="1"/>
        <v>101.92245236352858</v>
      </c>
    </row>
    <row r="15" spans="1:6" ht="15.75">
      <c r="A15" s="34" t="s">
        <v>118</v>
      </c>
      <c r="B15" s="35">
        <v>486222.75426</v>
      </c>
      <c r="C15" s="35">
        <v>769732.7</v>
      </c>
      <c r="D15" s="35">
        <v>824750.44688</v>
      </c>
      <c r="E15" s="35">
        <f t="shared" si="0"/>
        <v>169.62399222455505</v>
      </c>
      <c r="F15" s="36">
        <f t="shared" si="1"/>
        <v>107.14764318574488</v>
      </c>
    </row>
    <row r="16" spans="1:6" ht="15.75">
      <c r="A16" s="34" t="s">
        <v>152</v>
      </c>
      <c r="B16" s="35">
        <v>486188.94091</v>
      </c>
      <c r="C16" s="35">
        <v>764389.7</v>
      </c>
      <c r="D16" s="35">
        <v>818860.50539</v>
      </c>
      <c r="E16" s="35">
        <f t="shared" si="0"/>
        <v>168.4243380479487</v>
      </c>
      <c r="F16" s="36">
        <f t="shared" si="1"/>
        <v>107.12605172335526</v>
      </c>
    </row>
    <row r="17" spans="1:6" ht="15.75">
      <c r="A17" s="34" t="s">
        <v>150</v>
      </c>
      <c r="B17" s="81">
        <v>-0.49161</v>
      </c>
      <c r="C17" s="81">
        <v>0</v>
      </c>
      <c r="D17" s="81">
        <v>4.43336</v>
      </c>
      <c r="E17" s="35">
        <f t="shared" si="0"/>
        <v>-901.8042757470355</v>
      </c>
      <c r="F17" s="36"/>
    </row>
    <row r="18" spans="1:6" ht="15.75">
      <c r="A18" s="34" t="s">
        <v>163</v>
      </c>
      <c r="B18" s="81">
        <v>34.30496</v>
      </c>
      <c r="C18" s="81">
        <v>5343</v>
      </c>
      <c r="D18" s="81">
        <v>5885.50813</v>
      </c>
      <c r="E18" s="35"/>
      <c r="F18" s="36"/>
    </row>
    <row r="19" spans="1:6" ht="15.75">
      <c r="A19" s="34" t="s">
        <v>119</v>
      </c>
      <c r="B19" s="35">
        <v>612306.9559</v>
      </c>
      <c r="C19" s="35">
        <v>632598</v>
      </c>
      <c r="D19" s="35">
        <v>658787.5837</v>
      </c>
      <c r="E19" s="35">
        <f t="shared" si="0"/>
        <v>107.59106643361261</v>
      </c>
      <c r="F19" s="36">
        <f t="shared" si="1"/>
        <v>104.14000418907425</v>
      </c>
    </row>
    <row r="20" spans="1:6" ht="15.75">
      <c r="A20" s="34" t="s">
        <v>154</v>
      </c>
      <c r="B20" s="35">
        <v>386574.04314</v>
      </c>
      <c r="C20" s="35">
        <v>405952.3</v>
      </c>
      <c r="D20" s="35">
        <v>416727.59366</v>
      </c>
      <c r="E20" s="35">
        <f t="shared" si="0"/>
        <v>107.80020051917447</v>
      </c>
      <c r="F20" s="36">
        <f t="shared" si="1"/>
        <v>102.65432506725544</v>
      </c>
    </row>
    <row r="21" spans="1:6" ht="15.75">
      <c r="A21" s="34" t="s">
        <v>155</v>
      </c>
      <c r="B21" s="35">
        <v>224462.84387</v>
      </c>
      <c r="C21" s="35">
        <v>225634.7</v>
      </c>
      <c r="D21" s="35">
        <v>240907.35021</v>
      </c>
      <c r="E21" s="35">
        <f t="shared" si="0"/>
        <v>107.32615966922525</v>
      </c>
      <c r="F21" s="36">
        <f t="shared" si="1"/>
        <v>106.76875064429363</v>
      </c>
    </row>
    <row r="22" spans="1:6" ht="15.75">
      <c r="A22" s="34" t="s">
        <v>156</v>
      </c>
      <c r="B22" s="35">
        <v>1270.06889</v>
      </c>
      <c r="C22" s="35">
        <v>1011</v>
      </c>
      <c r="D22" s="35">
        <v>1152.63983</v>
      </c>
      <c r="E22" s="35">
        <f t="shared" si="0"/>
        <v>90.75411885728498</v>
      </c>
      <c r="F22" s="36">
        <f t="shared" si="1"/>
        <v>114.00987438180022</v>
      </c>
    </row>
    <row r="23" spans="1:6" ht="15.75">
      <c r="A23" s="38" t="s">
        <v>120</v>
      </c>
      <c r="B23" s="35">
        <v>58789.07909</v>
      </c>
      <c r="C23" s="35">
        <v>65343</v>
      </c>
      <c r="D23" s="35">
        <v>88046.60516</v>
      </c>
      <c r="E23" s="35">
        <f t="shared" si="0"/>
        <v>149.76694059998755</v>
      </c>
      <c r="F23" s="36">
        <f t="shared" si="1"/>
        <v>134.74527517867256</v>
      </c>
    </row>
    <row r="24" spans="1:6" ht="15.75">
      <c r="A24" s="38" t="s">
        <v>158</v>
      </c>
      <c r="B24" s="35">
        <v>58404.85009</v>
      </c>
      <c r="C24" s="35">
        <v>64875</v>
      </c>
      <c r="D24" s="35">
        <v>87479.92221</v>
      </c>
      <c r="E24" s="35">
        <f t="shared" si="0"/>
        <v>149.78194803204914</v>
      </c>
      <c r="F24" s="36">
        <f t="shared" si="1"/>
        <v>134.8438107283237</v>
      </c>
    </row>
    <row r="25" spans="1:6" ht="31.5">
      <c r="A25" s="38" t="s">
        <v>159</v>
      </c>
      <c r="B25" s="35">
        <v>384.229</v>
      </c>
      <c r="C25" s="35">
        <v>468</v>
      </c>
      <c r="D25" s="35">
        <v>566.68295</v>
      </c>
      <c r="E25" s="35"/>
      <c r="F25" s="36"/>
    </row>
    <row r="26" spans="1:6" ht="15.75">
      <c r="A26" s="34" t="s">
        <v>121</v>
      </c>
      <c r="B26" s="35">
        <v>17844.08578</v>
      </c>
      <c r="C26" s="35">
        <v>20396.8</v>
      </c>
      <c r="D26" s="35">
        <v>23235.26328</v>
      </c>
      <c r="E26" s="35">
        <f t="shared" si="0"/>
        <v>130.21268540438498</v>
      </c>
      <c r="F26" s="36">
        <f t="shared" si="1"/>
        <v>113.91621862252903</v>
      </c>
    </row>
    <row r="27" spans="1:6" ht="31.5">
      <c r="A27" s="34" t="s">
        <v>122</v>
      </c>
      <c r="B27" s="35">
        <v>0.83511</v>
      </c>
      <c r="C27" s="35">
        <v>0</v>
      </c>
      <c r="D27" s="35">
        <v>0.73683</v>
      </c>
      <c r="E27" s="35"/>
      <c r="F27" s="36"/>
    </row>
    <row r="28" spans="1:6" ht="31.5">
      <c r="A28" s="39" t="s">
        <v>123</v>
      </c>
      <c r="B28" s="35">
        <v>21841.85075</v>
      </c>
      <c r="C28" s="84">
        <v>49478.3</v>
      </c>
      <c r="D28" s="35">
        <v>92313.34462</v>
      </c>
      <c r="E28" s="35">
        <f t="shared" si="0"/>
        <v>422.64433392852476</v>
      </c>
      <c r="F28" s="36">
        <f t="shared" si="1"/>
        <v>186.57339605443192</v>
      </c>
    </row>
    <row r="29" spans="1:6" ht="15.75">
      <c r="A29" s="34" t="s">
        <v>124</v>
      </c>
      <c r="B29" s="85">
        <v>7057.82835</v>
      </c>
      <c r="C29" s="85">
        <v>8684.3</v>
      </c>
      <c r="D29" s="85">
        <v>8591.49651</v>
      </c>
      <c r="E29" s="35">
        <f t="shared" si="0"/>
        <v>121.73002918100156</v>
      </c>
      <c r="F29" s="36">
        <f t="shared" si="1"/>
        <v>98.93136476169641</v>
      </c>
    </row>
    <row r="30" spans="1:6" ht="15.75">
      <c r="A30" s="34" t="s">
        <v>125</v>
      </c>
      <c r="B30" s="35">
        <v>5270.89066</v>
      </c>
      <c r="C30" s="35">
        <v>17837.6</v>
      </c>
      <c r="D30" s="35">
        <v>20340.14893</v>
      </c>
      <c r="E30" s="35">
        <f t="shared" si="0"/>
        <v>385.89586166828207</v>
      </c>
      <c r="F30" s="36">
        <f t="shared" si="1"/>
        <v>114.02962803291923</v>
      </c>
    </row>
    <row r="31" spans="1:6" ht="15.75">
      <c r="A31" s="34" t="s">
        <v>126</v>
      </c>
      <c r="B31" s="82">
        <v>8472.43769</v>
      </c>
      <c r="C31" s="35">
        <v>8000.3</v>
      </c>
      <c r="D31" s="82">
        <v>8948.04604</v>
      </c>
      <c r="E31" s="35">
        <f t="shared" si="0"/>
        <v>105.61359513521542</v>
      </c>
      <c r="F31" s="36">
        <f t="shared" si="1"/>
        <v>111.84638126070271</v>
      </c>
    </row>
    <row r="32" spans="1:6" ht="15.75">
      <c r="A32" s="34" t="s">
        <v>127</v>
      </c>
      <c r="B32" s="35">
        <v>357.504</v>
      </c>
      <c r="C32" s="86">
        <v>184</v>
      </c>
      <c r="D32" s="35">
        <v>67.36578</v>
      </c>
      <c r="E32" s="35">
        <f t="shared" si="0"/>
        <v>18.843363990332975</v>
      </c>
      <c r="F32" s="36">
        <f t="shared" si="1"/>
        <v>36.611836956521735</v>
      </c>
    </row>
    <row r="33" spans="1:6" ht="15.75">
      <c r="A33" s="34" t="s">
        <v>128</v>
      </c>
      <c r="B33" s="35">
        <v>204920.83137</v>
      </c>
      <c r="C33" s="35">
        <v>205607.8</v>
      </c>
      <c r="D33" s="35">
        <v>280939.59841</v>
      </c>
      <c r="E33" s="35">
        <f t="shared" si="0"/>
        <v>137.09665168337247</v>
      </c>
      <c r="F33" s="36">
        <f t="shared" si="1"/>
        <v>136.6385897859906</v>
      </c>
    </row>
    <row r="34" spans="1:6" ht="16.5" thickBot="1">
      <c r="A34" s="40" t="s">
        <v>129</v>
      </c>
      <c r="B34" s="41">
        <v>617.31957</v>
      </c>
      <c r="C34" s="41">
        <v>0</v>
      </c>
      <c r="D34" s="41">
        <v>3917.46891</v>
      </c>
      <c r="E34" s="41">
        <f t="shared" si="0"/>
        <v>634.5933452263631</v>
      </c>
      <c r="F34" s="36"/>
    </row>
    <row r="35" spans="1:6" ht="16.5" thickTop="1">
      <c r="A35" s="64"/>
      <c r="B35" s="66"/>
      <c r="C35" s="66"/>
      <c r="D35" s="66"/>
      <c r="E35" s="66"/>
      <c r="F35" s="66"/>
    </row>
    <row r="36" spans="1:6" ht="15.75">
      <c r="A36" s="64"/>
      <c r="B36" s="65"/>
      <c r="C36" s="65"/>
      <c r="D36" s="65"/>
      <c r="E36" s="66"/>
      <c r="F36" s="66"/>
    </row>
    <row r="37" spans="1:6" ht="15.75">
      <c r="A37" s="64"/>
      <c r="B37" s="68"/>
      <c r="C37" s="68"/>
      <c r="D37" s="68"/>
      <c r="E37" s="66"/>
      <c r="F37" s="66"/>
    </row>
    <row r="38" spans="1:6" ht="15.75">
      <c r="A38" s="64"/>
      <c r="B38" s="68"/>
      <c r="C38" s="68"/>
      <c r="D38" s="68"/>
      <c r="E38" s="66"/>
      <c r="F38" s="66"/>
    </row>
    <row r="40" ht="15.75">
      <c r="B40" s="43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6" customWidth="1"/>
    <col min="2" max="2" width="19.375" style="26" customWidth="1"/>
    <col min="3" max="5" width="19.375" style="27" customWidth="1"/>
    <col min="6" max="6" width="19.375" style="23" customWidth="1"/>
    <col min="7" max="7" width="20.75390625" style="23" customWidth="1"/>
    <col min="8" max="8" width="15.875" style="23" customWidth="1"/>
    <col min="9" max="9" width="21.125" style="23" customWidth="1"/>
    <col min="10" max="10" width="24.125" style="23" customWidth="1"/>
    <col min="11" max="16384" width="9.125" style="23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143</v>
      </c>
      <c r="B2" s="88"/>
      <c r="C2" s="88"/>
      <c r="D2" s="88"/>
      <c r="E2" s="88"/>
      <c r="F2" s="88"/>
    </row>
    <row r="3" spans="1:6" ht="15.75">
      <c r="A3" s="89" t="s">
        <v>164</v>
      </c>
      <c r="B3" s="89"/>
      <c r="C3" s="89"/>
      <c r="D3" s="89"/>
      <c r="E3" s="89"/>
      <c r="F3" s="89"/>
    </row>
    <row r="4" spans="1:5" s="25" customFormat="1" ht="15.75" customHeight="1" hidden="1">
      <c r="A4" s="91" t="s">
        <v>108</v>
      </c>
      <c r="B4" s="91"/>
      <c r="C4" s="91"/>
      <c r="D4" s="91"/>
      <c r="E4" s="24"/>
    </row>
    <row r="5" ht="16.5" thickBot="1">
      <c r="F5" s="27" t="s">
        <v>109</v>
      </c>
    </row>
    <row r="6" spans="1:6" ht="89.25" customHeight="1" thickTop="1">
      <c r="A6" s="28" t="s">
        <v>147</v>
      </c>
      <c r="B6" s="79" t="s">
        <v>162</v>
      </c>
      <c r="C6" s="79" t="s">
        <v>165</v>
      </c>
      <c r="D6" s="79" t="s">
        <v>166</v>
      </c>
      <c r="E6" s="79" t="s">
        <v>167</v>
      </c>
      <c r="F6" s="83" t="s">
        <v>168</v>
      </c>
    </row>
    <row r="7" spans="1:6" ht="15.75" hidden="1">
      <c r="A7" s="29" t="s">
        <v>110</v>
      </c>
      <c r="B7" s="74"/>
      <c r="C7" s="74">
        <v>1</v>
      </c>
      <c r="D7" s="74">
        <v>2</v>
      </c>
      <c r="E7" s="52"/>
      <c r="F7" s="53">
        <v>3</v>
      </c>
    </row>
    <row r="8" spans="1:10" ht="15.75">
      <c r="A8" s="30" t="s">
        <v>111</v>
      </c>
      <c r="B8" s="31">
        <v>2456146.0059499997</v>
      </c>
      <c r="C8" s="31">
        <v>2753239.86733</v>
      </c>
      <c r="D8" s="31">
        <v>2795495.15509</v>
      </c>
      <c r="E8" s="31">
        <f>D8/B8*100</f>
        <v>113.81632640396495</v>
      </c>
      <c r="F8" s="32">
        <f>D8/C8*100</f>
        <v>101.5347477806566</v>
      </c>
      <c r="G8" s="33"/>
      <c r="H8" s="33"/>
      <c r="I8" s="33"/>
      <c r="J8" s="33"/>
    </row>
    <row r="9" spans="1:10" ht="15.75">
      <c r="A9" s="34" t="s">
        <v>112</v>
      </c>
      <c r="B9" s="35">
        <v>1213572.29949</v>
      </c>
      <c r="C9" s="35">
        <v>1277780.22132</v>
      </c>
      <c r="D9" s="35">
        <v>1296930.11971</v>
      </c>
      <c r="E9" s="35">
        <f>D9/B9*100</f>
        <v>106.86879720763494</v>
      </c>
      <c r="F9" s="36">
        <f>D9/C9*100</f>
        <v>101.49868483409593</v>
      </c>
      <c r="G9" s="33"/>
      <c r="H9" s="33"/>
      <c r="I9" s="33"/>
      <c r="J9" s="33"/>
    </row>
    <row r="10" spans="1:10" ht="15.75">
      <c r="A10" s="37" t="s">
        <v>114</v>
      </c>
      <c r="B10" s="35">
        <v>1213572.29949</v>
      </c>
      <c r="C10" s="35">
        <v>1277780.22132</v>
      </c>
      <c r="D10" s="35">
        <v>1296930.11971</v>
      </c>
      <c r="E10" s="35">
        <f aca="true" t="shared" si="0" ref="E10:E31">D10/B10*100</f>
        <v>106.86879720763494</v>
      </c>
      <c r="F10" s="36">
        <f aca="true" t="shared" si="1" ref="F10:F31">D10/C10*100</f>
        <v>101.49868483409593</v>
      </c>
      <c r="G10" s="33"/>
      <c r="H10" s="33"/>
      <c r="I10" s="33"/>
      <c r="J10" s="33"/>
    </row>
    <row r="11" spans="1:10" ht="31.5">
      <c r="A11" s="34" t="s">
        <v>115</v>
      </c>
      <c r="B11" s="35">
        <v>139307.54553</v>
      </c>
      <c r="C11" s="35">
        <v>156202.10296</v>
      </c>
      <c r="D11" s="35">
        <v>159921.56204</v>
      </c>
      <c r="E11" s="35">
        <f t="shared" si="0"/>
        <v>114.79748740929526</v>
      </c>
      <c r="F11" s="36">
        <f t="shared" si="1"/>
        <v>102.38118374177874</v>
      </c>
      <c r="G11" s="33"/>
      <c r="H11" s="33"/>
      <c r="I11" s="33"/>
      <c r="J11" s="33"/>
    </row>
    <row r="12" spans="1:10" ht="15.75">
      <c r="A12" s="60" t="s">
        <v>116</v>
      </c>
      <c r="B12" s="35">
        <v>30744.1689</v>
      </c>
      <c r="C12" s="35">
        <v>34300</v>
      </c>
      <c r="D12" s="35">
        <v>35772.00544</v>
      </c>
      <c r="E12" s="35">
        <f t="shared" si="0"/>
        <v>116.35378909201867</v>
      </c>
      <c r="F12" s="36">
        <f t="shared" si="1"/>
        <v>104.29156104956267</v>
      </c>
      <c r="G12" s="33"/>
      <c r="H12" s="33"/>
      <c r="I12" s="33"/>
      <c r="J12" s="33"/>
    </row>
    <row r="13" spans="1:10" ht="15.75">
      <c r="A13" s="60" t="s">
        <v>117</v>
      </c>
      <c r="B13" s="35">
        <v>108563.37663</v>
      </c>
      <c r="C13" s="35">
        <v>121902.10296</v>
      </c>
      <c r="D13" s="35">
        <v>124149.55660000001</v>
      </c>
      <c r="E13" s="35">
        <f t="shared" si="0"/>
        <v>114.35675681230883</v>
      </c>
      <c r="F13" s="36">
        <f t="shared" si="1"/>
        <v>101.8436545272213</v>
      </c>
      <c r="G13" s="33"/>
      <c r="H13" s="33"/>
      <c r="I13" s="33"/>
      <c r="J13" s="33"/>
    </row>
    <row r="14" spans="1:10" ht="15.75">
      <c r="A14" s="34" t="s">
        <v>118</v>
      </c>
      <c r="B14" s="35">
        <v>80163.37986</v>
      </c>
      <c r="C14" s="35">
        <v>149471.61255</v>
      </c>
      <c r="D14" s="35">
        <v>170978.95621</v>
      </c>
      <c r="E14" s="35">
        <f t="shared" si="0"/>
        <v>213.28810799719693</v>
      </c>
      <c r="F14" s="36">
        <f t="shared" si="1"/>
        <v>114.38891525493213</v>
      </c>
      <c r="G14" s="33"/>
      <c r="H14" s="33"/>
      <c r="I14" s="33"/>
      <c r="J14" s="33"/>
    </row>
    <row r="15" spans="1:10" ht="15.75">
      <c r="A15" s="34" t="s">
        <v>152</v>
      </c>
      <c r="B15" s="35">
        <v>0</v>
      </c>
      <c r="C15" s="35">
        <v>61917.73</v>
      </c>
      <c r="D15" s="35">
        <v>68199.97975</v>
      </c>
      <c r="E15" s="35"/>
      <c r="F15" s="36"/>
      <c r="G15" s="33"/>
      <c r="H15" s="33"/>
      <c r="I15" s="33"/>
      <c r="J15" s="33"/>
    </row>
    <row r="16" spans="1:10" ht="15.75">
      <c r="A16" s="34" t="s">
        <v>149</v>
      </c>
      <c r="B16" s="35">
        <v>56207.28791</v>
      </c>
      <c r="C16" s="35">
        <v>14516.8</v>
      </c>
      <c r="D16" s="35">
        <v>18049.40006</v>
      </c>
      <c r="E16" s="35">
        <f t="shared" si="0"/>
        <v>32.11220596322133</v>
      </c>
      <c r="F16" s="36">
        <f t="shared" si="1"/>
        <v>124.334564504574</v>
      </c>
      <c r="G16" s="33"/>
      <c r="H16" s="33"/>
      <c r="I16" s="33"/>
      <c r="J16" s="33"/>
    </row>
    <row r="17" spans="1:10" ht="15.75">
      <c r="A17" s="34" t="s">
        <v>150</v>
      </c>
      <c r="B17" s="35">
        <v>23101.20408</v>
      </c>
      <c r="C17" s="35">
        <v>40890.98255</v>
      </c>
      <c r="D17" s="35">
        <v>38378.95697</v>
      </c>
      <c r="E17" s="35">
        <f t="shared" si="0"/>
        <v>166.13401118440748</v>
      </c>
      <c r="F17" s="36">
        <f t="shared" si="1"/>
        <v>93.85677373506887</v>
      </c>
      <c r="G17" s="33"/>
      <c r="H17" s="33"/>
      <c r="I17" s="33"/>
      <c r="J17" s="33"/>
    </row>
    <row r="18" spans="1:10" ht="15.75">
      <c r="A18" s="34" t="s">
        <v>151</v>
      </c>
      <c r="B18" s="35">
        <v>854.88787</v>
      </c>
      <c r="C18" s="35">
        <v>32146.1</v>
      </c>
      <c r="D18" s="35">
        <v>46350.61943</v>
      </c>
      <c r="E18" s="35">
        <f t="shared" si="0"/>
        <v>5421.8361327316525</v>
      </c>
      <c r="F18" s="36">
        <f t="shared" si="1"/>
        <v>144.18738021097428</v>
      </c>
      <c r="G18" s="33"/>
      <c r="H18" s="33"/>
      <c r="I18" s="33"/>
      <c r="J18" s="33"/>
    </row>
    <row r="19" spans="1:10" ht="15.75">
      <c r="A19" s="34" t="s">
        <v>119</v>
      </c>
      <c r="B19" s="35">
        <v>702923.547</v>
      </c>
      <c r="C19" s="35">
        <v>775331.34151</v>
      </c>
      <c r="D19" s="35">
        <v>785580.50619</v>
      </c>
      <c r="E19" s="35">
        <f t="shared" si="0"/>
        <v>111.75902550750658</v>
      </c>
      <c r="F19" s="36">
        <f t="shared" si="1"/>
        <v>101.32190769691304</v>
      </c>
      <c r="G19" s="33"/>
      <c r="H19" s="33"/>
      <c r="I19" s="33"/>
      <c r="J19" s="33"/>
    </row>
    <row r="20" spans="1:10" ht="15.75">
      <c r="A20" s="34" t="s">
        <v>153</v>
      </c>
      <c r="B20" s="35">
        <v>96981.20044</v>
      </c>
      <c r="C20" s="35">
        <v>112738.22332</v>
      </c>
      <c r="D20" s="35">
        <v>118206.59466</v>
      </c>
      <c r="E20" s="35">
        <f t="shared" si="0"/>
        <v>121.88609145246832</v>
      </c>
      <c r="F20" s="36">
        <f t="shared" si="1"/>
        <v>104.85050338648534</v>
      </c>
      <c r="G20" s="33"/>
      <c r="H20" s="33"/>
      <c r="I20" s="33"/>
      <c r="J20" s="33"/>
    </row>
    <row r="21" spans="1:10" ht="15.75">
      <c r="A21" s="34" t="s">
        <v>154</v>
      </c>
      <c r="B21" s="35">
        <v>386574.04412</v>
      </c>
      <c r="C21" s="35">
        <v>427085.35008</v>
      </c>
      <c r="D21" s="35">
        <v>416727.59452</v>
      </c>
      <c r="E21" s="35">
        <f t="shared" si="0"/>
        <v>107.80020046835834</v>
      </c>
      <c r="F21" s="36">
        <f t="shared" si="1"/>
        <v>97.57478088207431</v>
      </c>
      <c r="G21" s="33"/>
      <c r="H21" s="33"/>
      <c r="I21" s="33"/>
      <c r="J21" s="33"/>
    </row>
    <row r="22" spans="1:10" ht="15.75">
      <c r="A22" s="34" t="s">
        <v>157</v>
      </c>
      <c r="B22" s="35">
        <v>219368.30244</v>
      </c>
      <c r="C22" s="35">
        <v>235507.76811</v>
      </c>
      <c r="D22" s="35">
        <v>250646.31701</v>
      </c>
      <c r="E22" s="35">
        <f t="shared" si="0"/>
        <v>114.25821972550247</v>
      </c>
      <c r="F22" s="36">
        <f t="shared" si="1"/>
        <v>106.42804652325913</v>
      </c>
      <c r="G22" s="33"/>
      <c r="H22" s="33"/>
      <c r="I22" s="33"/>
      <c r="J22" s="33"/>
    </row>
    <row r="23" spans="1:10" ht="15.75">
      <c r="A23" s="34" t="s">
        <v>121</v>
      </c>
      <c r="B23" s="35">
        <v>85469.7281</v>
      </c>
      <c r="C23" s="35">
        <v>84945.5</v>
      </c>
      <c r="D23" s="35">
        <v>76589.53577</v>
      </c>
      <c r="E23" s="35">
        <f t="shared" si="0"/>
        <v>89.61013153147027</v>
      </c>
      <c r="F23" s="36">
        <f t="shared" si="1"/>
        <v>90.16314668817064</v>
      </c>
      <c r="G23" s="33"/>
      <c r="H23" s="33"/>
      <c r="I23" s="33"/>
      <c r="J23" s="33"/>
    </row>
    <row r="24" spans="1:10" ht="31.5">
      <c r="A24" s="34" t="s">
        <v>122</v>
      </c>
      <c r="B24" s="35">
        <v>12.87218</v>
      </c>
      <c r="C24" s="35">
        <v>0</v>
      </c>
      <c r="D24" s="35">
        <v>-344.07972</v>
      </c>
      <c r="E24" s="35"/>
      <c r="F24" s="36"/>
      <c r="G24" s="33"/>
      <c r="H24" s="33"/>
      <c r="I24" s="33"/>
      <c r="J24" s="33"/>
    </row>
    <row r="25" spans="1:10" ht="31.5">
      <c r="A25" s="39" t="s">
        <v>123</v>
      </c>
      <c r="B25" s="35">
        <v>118308.62975</v>
      </c>
      <c r="C25" s="100">
        <v>146139.83633</v>
      </c>
      <c r="D25" s="35">
        <v>138498.71066</v>
      </c>
      <c r="E25" s="35">
        <f t="shared" si="0"/>
        <v>117.06560286655676</v>
      </c>
      <c r="F25" s="36">
        <f t="shared" si="1"/>
        <v>94.77136018358098</v>
      </c>
      <c r="G25" s="33"/>
      <c r="H25" s="33"/>
      <c r="I25" s="33"/>
      <c r="J25" s="33"/>
    </row>
    <row r="26" spans="1:10" ht="15.75">
      <c r="A26" s="34" t="s">
        <v>124</v>
      </c>
      <c r="B26" s="35">
        <v>4287.90928</v>
      </c>
      <c r="C26" s="35">
        <v>5284.9</v>
      </c>
      <c r="D26" s="35">
        <v>9096.22969</v>
      </c>
      <c r="E26" s="35">
        <f t="shared" si="0"/>
        <v>212.13671036435736</v>
      </c>
      <c r="F26" s="36">
        <f t="shared" si="1"/>
        <v>172.117347348105</v>
      </c>
      <c r="G26" s="33"/>
      <c r="H26" s="33"/>
      <c r="I26" s="33"/>
      <c r="J26" s="33"/>
    </row>
    <row r="27" spans="1:10" ht="15.75">
      <c r="A27" s="34" t="s">
        <v>125</v>
      </c>
      <c r="B27" s="35">
        <v>54295.20663</v>
      </c>
      <c r="C27" s="35">
        <v>85322.269</v>
      </c>
      <c r="D27" s="35">
        <v>77509.02367</v>
      </c>
      <c r="E27" s="35">
        <f t="shared" si="0"/>
        <v>142.7548184836883</v>
      </c>
      <c r="F27" s="36">
        <f t="shared" si="1"/>
        <v>90.84266578752141</v>
      </c>
      <c r="G27" s="33"/>
      <c r="H27" s="33"/>
      <c r="J27" s="33"/>
    </row>
    <row r="28" spans="1:7" ht="15.75">
      <c r="A28" s="34" t="s">
        <v>126</v>
      </c>
      <c r="B28" s="82">
        <v>39141.66692</v>
      </c>
      <c r="C28" s="35">
        <v>55277.609</v>
      </c>
      <c r="D28" s="82">
        <v>57635.46312</v>
      </c>
      <c r="E28" s="35">
        <f t="shared" si="0"/>
        <v>147.2483612867042</v>
      </c>
      <c r="F28" s="36">
        <f t="shared" si="1"/>
        <v>104.26547776333814</v>
      </c>
      <c r="G28" s="33"/>
    </row>
    <row r="29" spans="1:7" ht="15.75">
      <c r="A29" s="34" t="s">
        <v>127</v>
      </c>
      <c r="B29" s="35">
        <v>27.995</v>
      </c>
      <c r="C29" s="86">
        <v>165.07</v>
      </c>
      <c r="D29" s="35">
        <v>30.4422</v>
      </c>
      <c r="E29" s="35">
        <f t="shared" si="0"/>
        <v>108.74156099303447</v>
      </c>
      <c r="F29" s="36">
        <f t="shared" si="1"/>
        <v>18.441994305446173</v>
      </c>
      <c r="G29" s="33"/>
    </row>
    <row r="30" spans="1:7" ht="15.75">
      <c r="A30" s="34" t="s">
        <v>128</v>
      </c>
      <c r="B30" s="35">
        <v>15426.89901</v>
      </c>
      <c r="C30" s="35">
        <v>13769.94</v>
      </c>
      <c r="D30" s="35">
        <v>16928.71426</v>
      </c>
      <c r="E30" s="35">
        <f t="shared" si="0"/>
        <v>109.73504298580355</v>
      </c>
      <c r="F30" s="36">
        <f t="shared" si="1"/>
        <v>122.93963706450428</v>
      </c>
      <c r="G30" s="33"/>
    </row>
    <row r="31" spans="1:7" ht="16.5" thickBot="1">
      <c r="A31" s="40" t="s">
        <v>129</v>
      </c>
      <c r="B31" s="41">
        <v>3208.3272</v>
      </c>
      <c r="C31" s="41">
        <v>3549.46466</v>
      </c>
      <c r="D31" s="41">
        <v>6139.97129</v>
      </c>
      <c r="E31" s="41">
        <f t="shared" si="0"/>
        <v>191.37609437092325</v>
      </c>
      <c r="F31" s="45">
        <f t="shared" si="1"/>
        <v>172.9830235864357</v>
      </c>
      <c r="G31" s="33"/>
    </row>
    <row r="32" spans="1:7" ht="16.5" thickTop="1">
      <c r="A32" s="64"/>
      <c r="B32" s="65"/>
      <c r="C32" s="65"/>
      <c r="D32" s="65"/>
      <c r="E32" s="66"/>
      <c r="F32" s="66"/>
      <c r="G32" s="33"/>
    </row>
    <row r="33" spans="1:7" ht="15.75">
      <c r="A33" s="64"/>
      <c r="B33" s="65"/>
      <c r="C33" s="65"/>
      <c r="D33" s="65"/>
      <c r="E33" s="66"/>
      <c r="F33" s="66"/>
      <c r="G33" s="33"/>
    </row>
    <row r="34" spans="1:7" ht="15.75">
      <c r="A34" s="64"/>
      <c r="B34" s="69"/>
      <c r="C34" s="69"/>
      <c r="D34" s="69"/>
      <c r="E34" s="66"/>
      <c r="F34" s="66"/>
      <c r="G34" s="33"/>
    </row>
    <row r="35" spans="1:7" ht="15.75">
      <c r="A35" s="64"/>
      <c r="B35" s="69"/>
      <c r="C35" s="69"/>
      <c r="D35" s="69"/>
      <c r="E35" s="66"/>
      <c r="F35" s="66"/>
      <c r="G35" s="33"/>
    </row>
    <row r="36" spans="2:4" ht="15.75">
      <c r="B36" s="43"/>
      <c r="C36" s="43"/>
      <c r="D36" s="43"/>
    </row>
    <row r="37" spans="2:4" ht="15.75">
      <c r="B37" s="63"/>
      <c r="C37" s="63"/>
      <c r="D37" s="63"/>
    </row>
    <row r="38" spans="2:4" ht="15.75">
      <c r="B38" s="43"/>
      <c r="C38" s="43"/>
      <c r="D38" s="43"/>
    </row>
    <row r="41" spans="7:8" ht="15.75">
      <c r="G41" s="33"/>
      <c r="H41" s="33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2"/>
      <c r="C1" s="22"/>
      <c r="D1" s="22"/>
    </row>
    <row r="2" spans="1:8" ht="18" customHeight="1">
      <c r="A2" s="92" t="s">
        <v>0</v>
      </c>
      <c r="B2" s="92"/>
      <c r="C2" s="92"/>
      <c r="D2" s="92"/>
      <c r="E2" s="92"/>
      <c r="F2" s="92"/>
      <c r="G2" s="92"/>
      <c r="H2" s="92"/>
    </row>
    <row r="3" spans="1:8" ht="21" customHeight="1">
      <c r="A3" s="93" t="s">
        <v>169</v>
      </c>
      <c r="B3" s="93"/>
      <c r="C3" s="93"/>
      <c r="D3" s="93"/>
      <c r="E3" s="93"/>
      <c r="F3" s="93"/>
      <c r="G3" s="93"/>
      <c r="H3" s="93"/>
    </row>
    <row r="4" spans="1:8" s="7" customFormat="1" ht="18" customHeight="1" thickBot="1">
      <c r="A4" s="2"/>
      <c r="B4" s="46"/>
      <c r="C4" s="46"/>
      <c r="D4" s="46"/>
      <c r="E4" s="4"/>
      <c r="F4" s="5"/>
      <c r="G4" s="5"/>
      <c r="H4" s="6" t="s">
        <v>1</v>
      </c>
    </row>
    <row r="5" spans="1:8" s="8" customFormat="1" ht="39.75" customHeight="1" thickTop="1">
      <c r="A5" s="96" t="s">
        <v>145</v>
      </c>
      <c r="B5" s="98" t="s">
        <v>2</v>
      </c>
      <c r="C5" s="98"/>
      <c r="D5" s="94" t="s">
        <v>146</v>
      </c>
      <c r="E5" s="98" t="s">
        <v>130</v>
      </c>
      <c r="F5" s="98"/>
      <c r="G5" s="98" t="s">
        <v>131</v>
      </c>
      <c r="H5" s="99"/>
    </row>
    <row r="6" spans="1:8" s="8" customFormat="1" ht="39.75" customHeight="1">
      <c r="A6" s="97"/>
      <c r="B6" s="19" t="s">
        <v>144</v>
      </c>
      <c r="C6" s="19" t="s">
        <v>3</v>
      </c>
      <c r="D6" s="95"/>
      <c r="E6" s="19" t="s">
        <v>4</v>
      </c>
      <c r="F6" s="19" t="s">
        <v>5</v>
      </c>
      <c r="G6" s="19" t="s">
        <v>6</v>
      </c>
      <c r="H6" s="20" t="s">
        <v>7</v>
      </c>
    </row>
    <row r="7" spans="1:8" s="5" customFormat="1" ht="1.5" customHeight="1">
      <c r="A7" s="54"/>
      <c r="B7" s="55"/>
      <c r="C7" s="56"/>
      <c r="D7" s="57"/>
      <c r="E7" s="58"/>
      <c r="F7" s="56"/>
      <c r="G7" s="56"/>
      <c r="H7" s="59"/>
    </row>
    <row r="8" spans="1:10" s="5" customFormat="1" ht="21.75" customHeight="1">
      <c r="A8" s="11" t="s">
        <v>8</v>
      </c>
      <c r="B8" s="44">
        <v>1108103</v>
      </c>
      <c r="C8" s="44">
        <v>1198658.1</v>
      </c>
      <c r="D8" s="44">
        <v>1214033.82323</v>
      </c>
      <c r="E8" s="44">
        <f>D8-B8</f>
        <v>105930.82322999998</v>
      </c>
      <c r="F8" s="44">
        <f>D8-C8</f>
        <v>15375.723229999887</v>
      </c>
      <c r="G8" s="44">
        <f>D8/B8*100</f>
        <v>109.55965494453133</v>
      </c>
      <c r="H8" s="61">
        <f>D8/C8*100</f>
        <v>101.28274469842566</v>
      </c>
      <c r="J8" s="4"/>
    </row>
    <row r="9" spans="1:10" s="5" customFormat="1" ht="21.75" customHeight="1">
      <c r="A9" s="11" t="s">
        <v>9</v>
      </c>
      <c r="B9" s="44">
        <v>241714.6</v>
      </c>
      <c r="C9" s="44">
        <v>236014.6</v>
      </c>
      <c r="D9" s="44">
        <v>221906.05046</v>
      </c>
      <c r="E9" s="44">
        <f>D9-B9</f>
        <v>-19808.549540000007</v>
      </c>
      <c r="F9" s="44">
        <f aca="true" t="shared" si="0" ref="F9:F33">D9-C9</f>
        <v>-14108.549540000007</v>
      </c>
      <c r="G9" s="44">
        <f aca="true" t="shared" si="1" ref="G9:G39">D9/B9*100</f>
        <v>91.80498425002047</v>
      </c>
      <c r="H9" s="61">
        <f aca="true" t="shared" si="2" ref="H9:H33">D9/C9*100</f>
        <v>94.02217085722663</v>
      </c>
      <c r="J9" s="4"/>
    </row>
    <row r="10" spans="1:11" s="5" customFormat="1" ht="21.75" customHeight="1">
      <c r="A10" s="11" t="s">
        <v>132</v>
      </c>
      <c r="B10" s="44">
        <v>59812.19</v>
      </c>
      <c r="C10" s="44">
        <v>63037.45485</v>
      </c>
      <c r="D10" s="44">
        <v>63555.976899999994</v>
      </c>
      <c r="E10" s="44">
        <f>D10-B10</f>
        <v>3743.786899999992</v>
      </c>
      <c r="F10" s="44">
        <f>D10-C10</f>
        <v>518.5220499999923</v>
      </c>
      <c r="G10" s="44">
        <f t="shared" si="1"/>
        <v>106.2592372892549</v>
      </c>
      <c r="H10" s="61">
        <f t="shared" si="2"/>
        <v>100.82256184237424</v>
      </c>
      <c r="I10" s="4"/>
      <c r="J10" s="4"/>
      <c r="K10" s="4"/>
    </row>
    <row r="11" spans="1:11" s="13" customFormat="1" ht="21.75" customHeight="1">
      <c r="A11" s="12" t="s">
        <v>10</v>
      </c>
      <c r="B11" s="9">
        <v>43789.79</v>
      </c>
      <c r="C11" s="9">
        <v>43968.59</v>
      </c>
      <c r="D11" s="101">
        <v>44193.77353</v>
      </c>
      <c r="E11" s="9">
        <f aca="true" t="shared" si="3" ref="E11:E19">D11-B11</f>
        <v>403.9835299999977</v>
      </c>
      <c r="F11" s="9">
        <f t="shared" si="0"/>
        <v>225.18353000000207</v>
      </c>
      <c r="G11" s="9">
        <f t="shared" si="1"/>
        <v>100.9225518779606</v>
      </c>
      <c r="H11" s="10">
        <f t="shared" si="2"/>
        <v>100.51214635265767</v>
      </c>
      <c r="I11" s="72"/>
      <c r="J11" s="72"/>
      <c r="K11" s="72"/>
    </row>
    <row r="12" spans="1:11" s="13" customFormat="1" ht="21.75" customHeight="1">
      <c r="A12" s="12" t="s">
        <v>11</v>
      </c>
      <c r="B12" s="9">
        <v>1465</v>
      </c>
      <c r="C12" s="9">
        <v>1597.32072</v>
      </c>
      <c r="D12" s="101">
        <v>1670.10757</v>
      </c>
      <c r="E12" s="9">
        <f>D12-B12</f>
        <v>205.1075699999999</v>
      </c>
      <c r="F12" s="9">
        <f>D12-C12</f>
        <v>72.78684999999996</v>
      </c>
      <c r="G12" s="9">
        <f>D12/B12*100</f>
        <v>114.00051672354947</v>
      </c>
      <c r="H12" s="10">
        <f>D12/C12*100</f>
        <v>104.55680872905724</v>
      </c>
      <c r="I12" s="73"/>
      <c r="J12" s="73"/>
      <c r="K12" s="73"/>
    </row>
    <row r="13" spans="1:10" s="13" customFormat="1" ht="21.75" customHeight="1">
      <c r="A13" s="12" t="s">
        <v>12</v>
      </c>
      <c r="B13" s="9">
        <v>573.5</v>
      </c>
      <c r="C13" s="9">
        <v>573.5</v>
      </c>
      <c r="D13" s="101">
        <v>505.49795</v>
      </c>
      <c r="E13" s="9">
        <f t="shared" si="3"/>
        <v>-68.00205</v>
      </c>
      <c r="F13" s="9">
        <f t="shared" si="0"/>
        <v>-68.00205</v>
      </c>
      <c r="G13" s="9">
        <f t="shared" si="1"/>
        <v>88.14262423714037</v>
      </c>
      <c r="H13" s="10">
        <f t="shared" si="2"/>
        <v>88.14262423714037</v>
      </c>
      <c r="J13" s="4"/>
    </row>
    <row r="14" spans="1:10" s="13" customFormat="1" ht="21.75" customHeight="1">
      <c r="A14" s="12" t="s">
        <v>13</v>
      </c>
      <c r="B14" s="9">
        <v>8420</v>
      </c>
      <c r="C14" s="9">
        <v>9865.68992</v>
      </c>
      <c r="D14" s="101">
        <v>9908.91777</v>
      </c>
      <c r="E14" s="9">
        <f t="shared" si="3"/>
        <v>1488.91777</v>
      </c>
      <c r="F14" s="9">
        <f t="shared" si="0"/>
        <v>43.22784999999931</v>
      </c>
      <c r="G14" s="9">
        <f t="shared" si="1"/>
        <v>117.68310890736342</v>
      </c>
      <c r="H14" s="10">
        <f t="shared" si="2"/>
        <v>100.43816347716714</v>
      </c>
      <c r="I14" s="5"/>
      <c r="J14" s="4"/>
    </row>
    <row r="15" spans="1:10" s="13" customFormat="1" ht="21.75" customHeight="1">
      <c r="A15" s="12" t="s">
        <v>14</v>
      </c>
      <c r="B15" s="9">
        <v>4583.9</v>
      </c>
      <c r="C15" s="9">
        <v>5458</v>
      </c>
      <c r="D15" s="101">
        <v>5640.86463</v>
      </c>
      <c r="E15" s="9">
        <f t="shared" si="3"/>
        <v>1056.9646300000004</v>
      </c>
      <c r="F15" s="9">
        <f t="shared" si="0"/>
        <v>182.86463000000003</v>
      </c>
      <c r="G15" s="9">
        <f>D15/B15*100</f>
        <v>123.0581956412662</v>
      </c>
      <c r="H15" s="10">
        <f>D15/C15*100</f>
        <v>103.35039629901061</v>
      </c>
      <c r="J15" s="4"/>
    </row>
    <row r="16" spans="1:10" s="13" customFormat="1" ht="21.75" customHeight="1">
      <c r="A16" s="12" t="s">
        <v>15</v>
      </c>
      <c r="B16" s="9">
        <v>980</v>
      </c>
      <c r="C16" s="9">
        <v>1574.35421</v>
      </c>
      <c r="D16" s="101">
        <v>1636.81545</v>
      </c>
      <c r="E16" s="9">
        <f t="shared" si="3"/>
        <v>656.81545</v>
      </c>
      <c r="F16" s="9">
        <f t="shared" si="0"/>
        <v>62.46124000000009</v>
      </c>
      <c r="G16" s="9">
        <f t="shared" si="1"/>
        <v>167.02198469387756</v>
      </c>
      <c r="H16" s="10">
        <f t="shared" si="2"/>
        <v>103.96741975873395</v>
      </c>
      <c r="I16" s="5"/>
      <c r="J16" s="4"/>
    </row>
    <row r="17" spans="1:11" s="5" customFormat="1" ht="21.75" customHeight="1">
      <c r="A17" s="11" t="s">
        <v>133</v>
      </c>
      <c r="B17" s="44">
        <v>53233.00000000001</v>
      </c>
      <c r="C17" s="44">
        <v>54767.507770000004</v>
      </c>
      <c r="D17" s="44">
        <v>60879.108290000004</v>
      </c>
      <c r="E17" s="44">
        <f t="shared" si="3"/>
        <v>7646.1082899999965</v>
      </c>
      <c r="F17" s="44">
        <f t="shared" si="0"/>
        <v>6111.60052</v>
      </c>
      <c r="G17" s="44">
        <f t="shared" si="1"/>
        <v>114.36347432983298</v>
      </c>
      <c r="H17" s="61">
        <f t="shared" si="2"/>
        <v>111.15917223340908</v>
      </c>
      <c r="I17" s="78"/>
      <c r="J17" s="78"/>
      <c r="K17" s="78"/>
    </row>
    <row r="18" spans="1:11" s="5" customFormat="1" ht="21.75" customHeight="1">
      <c r="A18" s="12" t="s">
        <v>16</v>
      </c>
      <c r="B18" s="9">
        <v>37775.3</v>
      </c>
      <c r="C18" s="9">
        <v>38355.3</v>
      </c>
      <c r="D18" s="101">
        <v>42725.73178</v>
      </c>
      <c r="E18" s="9">
        <f t="shared" si="3"/>
        <v>4950.431779999999</v>
      </c>
      <c r="F18" s="9">
        <f t="shared" si="0"/>
        <v>4370.431779999999</v>
      </c>
      <c r="G18" s="9">
        <f t="shared" si="1"/>
        <v>113.10494365365729</v>
      </c>
      <c r="H18" s="10">
        <f t="shared" si="2"/>
        <v>111.39459678323465</v>
      </c>
      <c r="I18" s="73"/>
      <c r="J18" s="73"/>
      <c r="K18" s="73"/>
    </row>
    <row r="19" spans="1:11" s="5" customFormat="1" ht="21.75" customHeight="1">
      <c r="A19" s="12" t="s">
        <v>17</v>
      </c>
      <c r="B19" s="9">
        <v>8400</v>
      </c>
      <c r="C19" s="9">
        <v>9354.50777</v>
      </c>
      <c r="D19" s="101">
        <v>9536.54709</v>
      </c>
      <c r="E19" s="9">
        <f t="shared" si="3"/>
        <v>1136.54709</v>
      </c>
      <c r="F19" s="9">
        <f t="shared" si="0"/>
        <v>182.03931999999986</v>
      </c>
      <c r="G19" s="9">
        <f t="shared" si="1"/>
        <v>113.5303225</v>
      </c>
      <c r="H19" s="10">
        <f t="shared" si="2"/>
        <v>101.94600640114706</v>
      </c>
      <c r="I19" s="73"/>
      <c r="J19" s="73"/>
      <c r="K19" s="73"/>
    </row>
    <row r="20" spans="1:10" s="5" customFormat="1" ht="21.75" customHeight="1">
      <c r="A20" s="12" t="s">
        <v>18</v>
      </c>
      <c r="B20" s="9">
        <v>2140</v>
      </c>
      <c r="C20" s="9">
        <v>2140</v>
      </c>
      <c r="D20" s="101">
        <v>3284.30328</v>
      </c>
      <c r="E20" s="9">
        <f aca="true" t="shared" si="4" ref="E20:E39">D20-B20</f>
        <v>1144.30328</v>
      </c>
      <c r="F20" s="9">
        <f t="shared" si="0"/>
        <v>1144.30328</v>
      </c>
      <c r="G20" s="9">
        <f t="shared" si="1"/>
        <v>153.4721158878505</v>
      </c>
      <c r="H20" s="10">
        <f t="shared" si="2"/>
        <v>153.4721158878505</v>
      </c>
      <c r="J20" s="4"/>
    </row>
    <row r="21" spans="1:10" s="5" customFormat="1" ht="21.75" customHeight="1">
      <c r="A21" s="12" t="s">
        <v>142</v>
      </c>
      <c r="B21" s="9">
        <v>480</v>
      </c>
      <c r="C21" s="9">
        <v>480</v>
      </c>
      <c r="D21" s="101">
        <v>442.16799</v>
      </c>
      <c r="E21" s="9">
        <f>D21-B21</f>
        <v>-37.832010000000025</v>
      </c>
      <c r="F21" s="9">
        <f>D21-C21</f>
        <v>-37.832010000000025</v>
      </c>
      <c r="G21" s="9">
        <f>D21/B21*100</f>
        <v>92.11833125</v>
      </c>
      <c r="H21" s="10">
        <f>D21/C21*100</f>
        <v>92.11833125</v>
      </c>
      <c r="J21" s="4"/>
    </row>
    <row r="22" spans="1:10" s="5" customFormat="1" ht="21.75" customHeight="1">
      <c r="A22" s="12" t="s">
        <v>19</v>
      </c>
      <c r="B22" s="9">
        <v>421.3</v>
      </c>
      <c r="C22" s="9">
        <v>421.3</v>
      </c>
      <c r="D22" s="101">
        <v>606.91448</v>
      </c>
      <c r="E22" s="9">
        <f t="shared" si="4"/>
        <v>185.61448000000001</v>
      </c>
      <c r="F22" s="9">
        <f t="shared" si="0"/>
        <v>185.61448000000001</v>
      </c>
      <c r="G22" s="9">
        <f t="shared" si="1"/>
        <v>144.05755518632805</v>
      </c>
      <c r="H22" s="10">
        <f t="shared" si="2"/>
        <v>144.05755518632805</v>
      </c>
      <c r="J22" s="4"/>
    </row>
    <row r="23" spans="1:10" s="5" customFormat="1" ht="21.75" customHeight="1">
      <c r="A23" s="12" t="s">
        <v>20</v>
      </c>
      <c r="B23" s="9">
        <v>908</v>
      </c>
      <c r="C23" s="9">
        <v>908</v>
      </c>
      <c r="D23" s="101">
        <v>840.532</v>
      </c>
      <c r="E23" s="9">
        <f t="shared" si="4"/>
        <v>-67.46799999999996</v>
      </c>
      <c r="F23" s="9">
        <f t="shared" si="0"/>
        <v>-67.46799999999996</v>
      </c>
      <c r="G23" s="9">
        <f t="shared" si="1"/>
        <v>92.56960352422908</v>
      </c>
      <c r="H23" s="10">
        <f t="shared" si="2"/>
        <v>92.56960352422908</v>
      </c>
      <c r="J23" s="4"/>
    </row>
    <row r="24" spans="1:10" s="5" customFormat="1" ht="21.75" customHeight="1">
      <c r="A24" s="12" t="s">
        <v>21</v>
      </c>
      <c r="B24" s="9">
        <v>1063.4</v>
      </c>
      <c r="C24" s="9">
        <v>1063.4</v>
      </c>
      <c r="D24" s="101">
        <v>1191.34416</v>
      </c>
      <c r="E24" s="9">
        <f t="shared" si="4"/>
        <v>127.94416000000001</v>
      </c>
      <c r="F24" s="9">
        <f t="shared" si="0"/>
        <v>127.94416000000001</v>
      </c>
      <c r="G24" s="9">
        <f t="shared" si="1"/>
        <v>112.03161181117171</v>
      </c>
      <c r="H24" s="10">
        <f t="shared" si="2"/>
        <v>112.03161181117171</v>
      </c>
      <c r="J24" s="4"/>
    </row>
    <row r="25" spans="1:10" s="5" customFormat="1" ht="21.75" customHeight="1">
      <c r="A25" s="12" t="s">
        <v>22</v>
      </c>
      <c r="B25" s="9">
        <v>2045</v>
      </c>
      <c r="C25" s="9">
        <v>2045</v>
      </c>
      <c r="D25" s="101">
        <v>2251.56751</v>
      </c>
      <c r="E25" s="9">
        <f>D25-B25</f>
        <v>206.56750999999986</v>
      </c>
      <c r="F25" s="9">
        <f t="shared" si="0"/>
        <v>206.56750999999986</v>
      </c>
      <c r="G25" s="9">
        <f t="shared" si="1"/>
        <v>110.10110073349632</v>
      </c>
      <c r="H25" s="10">
        <f t="shared" si="2"/>
        <v>110.10110073349632</v>
      </c>
      <c r="J25" s="4"/>
    </row>
    <row r="26" spans="1:11" s="5" customFormat="1" ht="21.75" customHeight="1">
      <c r="A26" s="11" t="s">
        <v>139</v>
      </c>
      <c r="B26" s="44">
        <v>290419.70999999996</v>
      </c>
      <c r="C26" s="44">
        <v>305645.70999999996</v>
      </c>
      <c r="D26" s="44">
        <v>313007.65340000007</v>
      </c>
      <c r="E26" s="44">
        <f t="shared" si="4"/>
        <v>22587.943400000106</v>
      </c>
      <c r="F26" s="44">
        <f t="shared" si="0"/>
        <v>7361.943400000106</v>
      </c>
      <c r="G26" s="44">
        <f t="shared" si="1"/>
        <v>107.7776895376695</v>
      </c>
      <c r="H26" s="61">
        <f t="shared" si="2"/>
        <v>102.40865261940044</v>
      </c>
      <c r="I26" s="4"/>
      <c r="J26" s="4"/>
      <c r="K26" s="4"/>
    </row>
    <row r="27" spans="1:11" s="5" customFormat="1" ht="21.75" customHeight="1">
      <c r="A27" s="12" t="s">
        <v>23</v>
      </c>
      <c r="B27" s="9">
        <v>208311.21</v>
      </c>
      <c r="C27" s="9">
        <v>223537.21</v>
      </c>
      <c r="D27" s="101">
        <v>229409.55555</v>
      </c>
      <c r="E27" s="9">
        <f t="shared" si="4"/>
        <v>21098.34555</v>
      </c>
      <c r="F27" s="9">
        <f t="shared" si="0"/>
        <v>5872.345549999998</v>
      </c>
      <c r="G27" s="9">
        <f t="shared" si="1"/>
        <v>110.12828140645911</v>
      </c>
      <c r="H27" s="10">
        <f t="shared" si="2"/>
        <v>102.62701030848511</v>
      </c>
      <c r="I27" s="73"/>
      <c r="J27" s="73"/>
      <c r="K27" s="73"/>
    </row>
    <row r="28" spans="1:11" s="5" customFormat="1" ht="21.75" customHeight="1">
      <c r="A28" s="12" t="s">
        <v>24</v>
      </c>
      <c r="B28" s="9">
        <v>14837.5</v>
      </c>
      <c r="C28" s="9">
        <v>14837.5</v>
      </c>
      <c r="D28" s="101">
        <v>18270.68833</v>
      </c>
      <c r="E28" s="9">
        <f t="shared" si="4"/>
        <v>3433.188330000001</v>
      </c>
      <c r="F28" s="9">
        <f t="shared" si="0"/>
        <v>3433.188330000001</v>
      </c>
      <c r="G28" s="9">
        <f t="shared" si="1"/>
        <v>123.1385902611626</v>
      </c>
      <c r="H28" s="10">
        <f t="shared" si="2"/>
        <v>123.1385902611626</v>
      </c>
      <c r="I28" s="73"/>
      <c r="J28" s="73"/>
      <c r="K28" s="73"/>
    </row>
    <row r="29" spans="1:10" s="5" customFormat="1" ht="21.75" customHeight="1">
      <c r="A29" s="12" t="s">
        <v>25</v>
      </c>
      <c r="B29" s="9">
        <v>2000</v>
      </c>
      <c r="C29" s="9">
        <v>2000</v>
      </c>
      <c r="D29" s="101">
        <v>1623.6282</v>
      </c>
      <c r="E29" s="9">
        <f t="shared" si="4"/>
        <v>-376.3717999999999</v>
      </c>
      <c r="F29" s="9">
        <f t="shared" si="0"/>
        <v>-376.3717999999999</v>
      </c>
      <c r="G29" s="9">
        <f t="shared" si="1"/>
        <v>81.18141000000001</v>
      </c>
      <c r="H29" s="10">
        <f t="shared" si="2"/>
        <v>81.18141000000001</v>
      </c>
      <c r="J29" s="4"/>
    </row>
    <row r="30" spans="1:10" s="5" customFormat="1" ht="21.75" customHeight="1">
      <c r="A30" s="12" t="s">
        <v>26</v>
      </c>
      <c r="B30" s="9">
        <v>29495.1</v>
      </c>
      <c r="C30" s="9">
        <v>29495.1</v>
      </c>
      <c r="D30" s="101">
        <v>28204.04683</v>
      </c>
      <c r="E30" s="9">
        <f t="shared" si="4"/>
        <v>-1291.0531699999992</v>
      </c>
      <c r="F30" s="9">
        <f t="shared" si="0"/>
        <v>-1291.0531699999992</v>
      </c>
      <c r="G30" s="9">
        <f t="shared" si="1"/>
        <v>95.62282151950663</v>
      </c>
      <c r="H30" s="10">
        <f t="shared" si="2"/>
        <v>95.62282151950663</v>
      </c>
      <c r="J30" s="4"/>
    </row>
    <row r="31" spans="1:10" s="5" customFormat="1" ht="21.75" customHeight="1">
      <c r="A31" s="12" t="s">
        <v>27</v>
      </c>
      <c r="B31" s="9">
        <v>3222</v>
      </c>
      <c r="C31" s="9">
        <v>3222</v>
      </c>
      <c r="D31" s="101">
        <v>3034.79314</v>
      </c>
      <c r="E31" s="9">
        <f t="shared" si="4"/>
        <v>-187.20685999999978</v>
      </c>
      <c r="F31" s="9">
        <f t="shared" si="0"/>
        <v>-187.20685999999978</v>
      </c>
      <c r="G31" s="9">
        <f t="shared" si="1"/>
        <v>94.18973122284297</v>
      </c>
      <c r="H31" s="10">
        <f t="shared" si="2"/>
        <v>94.18973122284297</v>
      </c>
      <c r="J31" s="4"/>
    </row>
    <row r="32" spans="1:10" s="5" customFormat="1" ht="21.75" customHeight="1">
      <c r="A32" s="12" t="s">
        <v>28</v>
      </c>
      <c r="B32" s="9">
        <v>5279.5</v>
      </c>
      <c r="C32" s="9">
        <v>5279.5</v>
      </c>
      <c r="D32" s="101">
        <v>4452.93793</v>
      </c>
      <c r="E32" s="9">
        <f t="shared" si="4"/>
        <v>-826.56207</v>
      </c>
      <c r="F32" s="9">
        <f t="shared" si="0"/>
        <v>-826.56207</v>
      </c>
      <c r="G32" s="9">
        <f t="shared" si="1"/>
        <v>84.34393275878398</v>
      </c>
      <c r="H32" s="10">
        <f t="shared" si="2"/>
        <v>84.34393275878398</v>
      </c>
      <c r="J32" s="4"/>
    </row>
    <row r="33" spans="1:10" s="5" customFormat="1" ht="21.75" customHeight="1">
      <c r="A33" s="12" t="s">
        <v>29</v>
      </c>
      <c r="B33" s="9">
        <v>1810.5</v>
      </c>
      <c r="C33" s="9">
        <v>1810.5</v>
      </c>
      <c r="D33" s="101">
        <v>938.1108</v>
      </c>
      <c r="E33" s="9">
        <f t="shared" si="4"/>
        <v>-872.3892</v>
      </c>
      <c r="F33" s="9">
        <f t="shared" si="0"/>
        <v>-872.3892</v>
      </c>
      <c r="G33" s="9">
        <f t="shared" si="1"/>
        <v>51.81501242750621</v>
      </c>
      <c r="H33" s="10">
        <f t="shared" si="2"/>
        <v>51.81501242750621</v>
      </c>
      <c r="J33" s="4"/>
    </row>
    <row r="34" spans="1:10" s="5" customFormat="1" ht="21.75" customHeight="1">
      <c r="A34" s="12" t="s">
        <v>30</v>
      </c>
      <c r="B34" s="9">
        <v>1022.1</v>
      </c>
      <c r="C34" s="9">
        <v>1022.1</v>
      </c>
      <c r="D34" s="101">
        <v>670.67953</v>
      </c>
      <c r="E34" s="9">
        <f t="shared" si="4"/>
        <v>-351.42047</v>
      </c>
      <c r="F34" s="9">
        <f aca="true" t="shared" si="5" ref="F34:F65">D34-C34</f>
        <v>-351.42047</v>
      </c>
      <c r="G34" s="9">
        <f t="shared" si="1"/>
        <v>65.61779962821642</v>
      </c>
      <c r="H34" s="10">
        <f aca="true" t="shared" si="6" ref="H34:H65">D34/C34*100</f>
        <v>65.61779962821642</v>
      </c>
      <c r="J34" s="4"/>
    </row>
    <row r="35" spans="1:10" s="5" customFormat="1" ht="21.75" customHeight="1">
      <c r="A35" s="12" t="s">
        <v>31</v>
      </c>
      <c r="B35" s="9">
        <v>23951.2</v>
      </c>
      <c r="C35" s="9">
        <v>23951.2</v>
      </c>
      <c r="D35" s="101">
        <v>25985.40602</v>
      </c>
      <c r="E35" s="9">
        <f t="shared" si="4"/>
        <v>2034.2060199999978</v>
      </c>
      <c r="F35" s="9">
        <f t="shared" si="5"/>
        <v>2034.2060199999978</v>
      </c>
      <c r="G35" s="9">
        <f t="shared" si="1"/>
        <v>108.49312777647884</v>
      </c>
      <c r="H35" s="10">
        <f t="shared" si="6"/>
        <v>108.49312777647884</v>
      </c>
      <c r="J35" s="4"/>
    </row>
    <row r="36" spans="1:10" s="5" customFormat="1" ht="21.75" customHeight="1">
      <c r="A36" s="12" t="s">
        <v>32</v>
      </c>
      <c r="B36" s="9">
        <v>490.6</v>
      </c>
      <c r="C36" s="9">
        <v>490.6</v>
      </c>
      <c r="D36" s="101">
        <v>417.80707</v>
      </c>
      <c r="E36" s="9">
        <f t="shared" si="4"/>
        <v>-72.79293000000001</v>
      </c>
      <c r="F36" s="9">
        <f t="shared" si="5"/>
        <v>-72.79293000000001</v>
      </c>
      <c r="G36" s="9">
        <f t="shared" si="1"/>
        <v>85.16246840603343</v>
      </c>
      <c r="H36" s="10">
        <f t="shared" si="6"/>
        <v>85.16246840603343</v>
      </c>
      <c r="J36" s="4"/>
    </row>
    <row r="37" spans="1:11" s="5" customFormat="1" ht="21.75" customHeight="1">
      <c r="A37" s="11" t="s">
        <v>140</v>
      </c>
      <c r="B37" s="44">
        <v>108870.1</v>
      </c>
      <c r="C37" s="44">
        <v>113323.54023000001</v>
      </c>
      <c r="D37" s="44">
        <v>112015.77491999998</v>
      </c>
      <c r="E37" s="44">
        <f t="shared" si="4"/>
        <v>3145.674919999976</v>
      </c>
      <c r="F37" s="44">
        <f t="shared" si="5"/>
        <v>-1307.7653100000316</v>
      </c>
      <c r="G37" s="44">
        <f t="shared" si="1"/>
        <v>102.88938369671745</v>
      </c>
      <c r="H37" s="61">
        <f t="shared" si="6"/>
        <v>98.84598971462962</v>
      </c>
      <c r="I37" s="4"/>
      <c r="J37" s="4"/>
      <c r="K37" s="4"/>
    </row>
    <row r="38" spans="1:11" s="5" customFormat="1" ht="21.75" customHeight="1">
      <c r="A38" s="16" t="s">
        <v>33</v>
      </c>
      <c r="B38" s="102">
        <v>93196</v>
      </c>
      <c r="C38" s="9">
        <v>96316</v>
      </c>
      <c r="D38" s="101">
        <v>93037.04807</v>
      </c>
      <c r="E38" s="9">
        <f t="shared" si="4"/>
        <v>-158.95192999999563</v>
      </c>
      <c r="F38" s="9">
        <f t="shared" si="5"/>
        <v>-3278.9519299999956</v>
      </c>
      <c r="G38" s="9">
        <f t="shared" si="1"/>
        <v>99.82944339885832</v>
      </c>
      <c r="H38" s="10">
        <f t="shared" si="6"/>
        <v>96.59563112047843</v>
      </c>
      <c r="I38" s="73"/>
      <c r="J38" s="73"/>
      <c r="K38" s="73"/>
    </row>
    <row r="39" spans="1:11" s="5" customFormat="1" ht="21.75" customHeight="1">
      <c r="A39" s="12" t="s">
        <v>34</v>
      </c>
      <c r="B39" s="9">
        <v>343</v>
      </c>
      <c r="C39" s="9">
        <v>365.133</v>
      </c>
      <c r="D39" s="101">
        <v>419.78859</v>
      </c>
      <c r="E39" s="9">
        <f t="shared" si="4"/>
        <v>76.78859</v>
      </c>
      <c r="F39" s="9">
        <f t="shared" si="5"/>
        <v>54.65559000000002</v>
      </c>
      <c r="G39" s="9">
        <f t="shared" si="1"/>
        <v>122.3873440233236</v>
      </c>
      <c r="H39" s="10">
        <f t="shared" si="6"/>
        <v>114.9686799056782</v>
      </c>
      <c r="I39" s="73"/>
      <c r="J39" s="73"/>
      <c r="K39" s="73"/>
    </row>
    <row r="40" spans="1:10" s="5" customFormat="1" ht="21.75" customHeight="1">
      <c r="A40" s="12" t="s">
        <v>35</v>
      </c>
      <c r="B40" s="9">
        <v>625</v>
      </c>
      <c r="C40" s="9">
        <v>647.133</v>
      </c>
      <c r="D40" s="101">
        <v>1055.95364</v>
      </c>
      <c r="E40" s="9">
        <f aca="true" t="shared" si="7" ref="E40:E71">D40-B40</f>
        <v>430.95363999999995</v>
      </c>
      <c r="F40" s="9">
        <f t="shared" si="5"/>
        <v>408.8206399999999</v>
      </c>
      <c r="G40" s="9">
        <f aca="true" t="shared" si="8" ref="G40:G71">D40/B40*100</f>
        <v>168.95258239999998</v>
      </c>
      <c r="H40" s="10">
        <f t="shared" si="6"/>
        <v>163.17412958387223</v>
      </c>
      <c r="J40" s="4"/>
    </row>
    <row r="41" spans="1:10" s="5" customFormat="1" ht="21.75" customHeight="1">
      <c r="A41" s="12" t="s">
        <v>36</v>
      </c>
      <c r="B41" s="9">
        <v>512.8</v>
      </c>
      <c r="C41" s="9">
        <v>534.933</v>
      </c>
      <c r="D41" s="101">
        <v>715.92306</v>
      </c>
      <c r="E41" s="9">
        <f t="shared" si="7"/>
        <v>203.12306</v>
      </c>
      <c r="F41" s="9">
        <f t="shared" si="5"/>
        <v>180.99005999999997</v>
      </c>
      <c r="G41" s="9">
        <f t="shared" si="8"/>
        <v>139.61058112324494</v>
      </c>
      <c r="H41" s="10">
        <f t="shared" si="6"/>
        <v>133.83415493155218</v>
      </c>
      <c r="J41" s="4"/>
    </row>
    <row r="42" spans="1:10" s="5" customFormat="1" ht="21.75" customHeight="1">
      <c r="A42" s="12" t="s">
        <v>37</v>
      </c>
      <c r="B42" s="9">
        <v>762</v>
      </c>
      <c r="C42" s="9">
        <v>784.133</v>
      </c>
      <c r="D42" s="101">
        <v>791.90705</v>
      </c>
      <c r="E42" s="9">
        <f t="shared" si="7"/>
        <v>29.907050000000027</v>
      </c>
      <c r="F42" s="9">
        <f t="shared" si="5"/>
        <v>7.774049999999988</v>
      </c>
      <c r="G42" s="9">
        <f t="shared" si="8"/>
        <v>103.9248097112861</v>
      </c>
      <c r="H42" s="10">
        <f t="shared" si="6"/>
        <v>100.99141982291269</v>
      </c>
      <c r="J42" s="4"/>
    </row>
    <row r="43" spans="1:10" s="5" customFormat="1" ht="21.75" customHeight="1">
      <c r="A43" s="12" t="s">
        <v>38</v>
      </c>
      <c r="B43" s="9">
        <v>313</v>
      </c>
      <c r="C43" s="9">
        <v>313</v>
      </c>
      <c r="D43" s="101">
        <v>322.2602</v>
      </c>
      <c r="E43" s="9">
        <f t="shared" si="7"/>
        <v>9.260199999999998</v>
      </c>
      <c r="F43" s="9">
        <f t="shared" si="5"/>
        <v>9.260199999999998</v>
      </c>
      <c r="G43" s="9">
        <f t="shared" si="8"/>
        <v>102.95853035143769</v>
      </c>
      <c r="H43" s="10">
        <f t="shared" si="6"/>
        <v>102.95853035143769</v>
      </c>
      <c r="J43" s="4"/>
    </row>
    <row r="44" spans="1:10" s="5" customFormat="1" ht="21.75" customHeight="1">
      <c r="A44" s="12" t="s">
        <v>39</v>
      </c>
      <c r="B44" s="9">
        <v>782</v>
      </c>
      <c r="C44" s="9">
        <v>804.133</v>
      </c>
      <c r="D44" s="101">
        <v>1057.00282</v>
      </c>
      <c r="E44" s="9">
        <f t="shared" si="7"/>
        <v>275.00281999999993</v>
      </c>
      <c r="F44" s="9">
        <f t="shared" si="5"/>
        <v>252.8698199999999</v>
      </c>
      <c r="G44" s="9">
        <f t="shared" si="8"/>
        <v>135.1666010230179</v>
      </c>
      <c r="H44" s="10">
        <f t="shared" si="6"/>
        <v>131.44626821682482</v>
      </c>
      <c r="J44" s="4"/>
    </row>
    <row r="45" spans="1:10" s="5" customFormat="1" ht="21.75" customHeight="1">
      <c r="A45" s="12" t="s">
        <v>40</v>
      </c>
      <c r="B45" s="102">
        <v>3304</v>
      </c>
      <c r="C45" s="9">
        <v>3708.59186</v>
      </c>
      <c r="D45" s="101">
        <v>3823.33321</v>
      </c>
      <c r="E45" s="9">
        <f t="shared" si="7"/>
        <v>519.3332099999998</v>
      </c>
      <c r="F45" s="9">
        <f t="shared" si="5"/>
        <v>114.74134999999978</v>
      </c>
      <c r="G45" s="9">
        <f t="shared" si="8"/>
        <v>115.71831749394673</v>
      </c>
      <c r="H45" s="10">
        <f t="shared" si="6"/>
        <v>103.09393307032713</v>
      </c>
      <c r="J45" s="4"/>
    </row>
    <row r="46" spans="1:10" s="5" customFormat="1" ht="21.75" customHeight="1">
      <c r="A46" s="12" t="s">
        <v>41</v>
      </c>
      <c r="B46" s="9">
        <v>322.2</v>
      </c>
      <c r="C46" s="9">
        <v>322.2</v>
      </c>
      <c r="D46" s="101">
        <v>332.60974</v>
      </c>
      <c r="E46" s="9">
        <f t="shared" si="7"/>
        <v>10.40974</v>
      </c>
      <c r="F46" s="9">
        <f t="shared" si="5"/>
        <v>10.40974</v>
      </c>
      <c r="G46" s="9">
        <f t="shared" si="8"/>
        <v>103.23083178150216</v>
      </c>
      <c r="H46" s="10">
        <f t="shared" si="6"/>
        <v>103.23083178150216</v>
      </c>
      <c r="J46" s="4"/>
    </row>
    <row r="47" spans="1:10" s="5" customFormat="1" ht="21.75" customHeight="1">
      <c r="A47" s="12" t="s">
        <v>42</v>
      </c>
      <c r="B47" s="9">
        <v>547</v>
      </c>
      <c r="C47" s="9">
        <v>547</v>
      </c>
      <c r="D47" s="101">
        <v>526.70403</v>
      </c>
      <c r="E47" s="9">
        <f t="shared" si="7"/>
        <v>-20.29597000000001</v>
      </c>
      <c r="F47" s="9">
        <f t="shared" si="5"/>
        <v>-20.29597000000001</v>
      </c>
      <c r="G47" s="9">
        <f t="shared" si="8"/>
        <v>96.28958500914077</v>
      </c>
      <c r="H47" s="10">
        <f t="shared" si="6"/>
        <v>96.28958500914077</v>
      </c>
      <c r="J47" s="4"/>
    </row>
    <row r="48" spans="1:10" s="5" customFormat="1" ht="21.75" customHeight="1">
      <c r="A48" s="12" t="s">
        <v>43</v>
      </c>
      <c r="B48" s="9">
        <v>3617.5</v>
      </c>
      <c r="C48" s="9">
        <v>4391.41737</v>
      </c>
      <c r="D48" s="101">
        <v>4403.8274</v>
      </c>
      <c r="E48" s="9">
        <f t="shared" si="7"/>
        <v>786.3274000000001</v>
      </c>
      <c r="F48" s="9">
        <f t="shared" si="5"/>
        <v>12.410030000000006</v>
      </c>
      <c r="G48" s="9">
        <f t="shared" si="8"/>
        <v>121.73676295784381</v>
      </c>
      <c r="H48" s="10">
        <f t="shared" si="6"/>
        <v>100.28259737015159</v>
      </c>
      <c r="J48" s="4"/>
    </row>
    <row r="49" spans="1:10" s="5" customFormat="1" ht="21.75" customHeight="1">
      <c r="A49" s="12" t="s">
        <v>44</v>
      </c>
      <c r="B49" s="9">
        <v>247</v>
      </c>
      <c r="C49" s="9">
        <v>247</v>
      </c>
      <c r="D49" s="101">
        <v>366.40602</v>
      </c>
      <c r="E49" s="9">
        <f t="shared" si="7"/>
        <v>119.40602000000001</v>
      </c>
      <c r="F49" s="9">
        <f t="shared" si="5"/>
        <v>119.40602000000001</v>
      </c>
      <c r="G49" s="9">
        <f t="shared" si="8"/>
        <v>148.34251821862347</v>
      </c>
      <c r="H49" s="10">
        <f t="shared" si="6"/>
        <v>148.34251821862347</v>
      </c>
      <c r="J49" s="4"/>
    </row>
    <row r="50" spans="1:10" s="5" customFormat="1" ht="21.75" customHeight="1">
      <c r="A50" s="12" t="s">
        <v>45</v>
      </c>
      <c r="B50" s="9">
        <v>2236.6</v>
      </c>
      <c r="C50" s="9">
        <v>2236.6</v>
      </c>
      <c r="D50" s="101">
        <v>2666.48049</v>
      </c>
      <c r="E50" s="9">
        <f t="shared" si="7"/>
        <v>429.88049</v>
      </c>
      <c r="F50" s="9">
        <f t="shared" si="5"/>
        <v>429.88049</v>
      </c>
      <c r="G50" s="9">
        <f t="shared" si="8"/>
        <v>119.22026692300814</v>
      </c>
      <c r="H50" s="10">
        <f t="shared" si="6"/>
        <v>119.22026692300814</v>
      </c>
      <c r="J50" s="4"/>
    </row>
    <row r="51" spans="1:10" s="5" customFormat="1" ht="21.75" customHeight="1">
      <c r="A51" s="12" t="s">
        <v>46</v>
      </c>
      <c r="B51" s="9">
        <v>552</v>
      </c>
      <c r="C51" s="9">
        <v>574.133</v>
      </c>
      <c r="D51" s="101">
        <v>789.45337</v>
      </c>
      <c r="E51" s="9">
        <f t="shared" si="7"/>
        <v>237.45336999999995</v>
      </c>
      <c r="F51" s="9">
        <f t="shared" si="5"/>
        <v>215.3203699999999</v>
      </c>
      <c r="G51" s="9">
        <f t="shared" si="8"/>
        <v>143.01691485507246</v>
      </c>
      <c r="H51" s="10">
        <f t="shared" si="6"/>
        <v>137.50356973035863</v>
      </c>
      <c r="J51" s="4"/>
    </row>
    <row r="52" spans="1:10" s="5" customFormat="1" ht="21.75" customHeight="1">
      <c r="A52" s="12" t="s">
        <v>47</v>
      </c>
      <c r="B52" s="9">
        <v>1238</v>
      </c>
      <c r="C52" s="9">
        <v>1260.133</v>
      </c>
      <c r="D52" s="101">
        <v>1412.90328</v>
      </c>
      <c r="E52" s="9">
        <f t="shared" si="7"/>
        <v>174.90328</v>
      </c>
      <c r="F52" s="9">
        <f t="shared" si="5"/>
        <v>152.77027999999996</v>
      </c>
      <c r="G52" s="9">
        <f t="shared" si="8"/>
        <v>114.1278901453958</v>
      </c>
      <c r="H52" s="10">
        <f t="shared" si="6"/>
        <v>112.12334571033375</v>
      </c>
      <c r="J52" s="4"/>
    </row>
    <row r="53" spans="1:10" s="5" customFormat="1" ht="21.75" customHeight="1">
      <c r="A53" s="12" t="s">
        <v>48</v>
      </c>
      <c r="B53" s="9">
        <v>272</v>
      </c>
      <c r="C53" s="9">
        <v>272</v>
      </c>
      <c r="D53" s="101">
        <v>294.17395</v>
      </c>
      <c r="E53" s="9">
        <f t="shared" si="7"/>
        <v>22.17394999999999</v>
      </c>
      <c r="F53" s="9">
        <f t="shared" si="5"/>
        <v>22.17394999999999</v>
      </c>
      <c r="G53" s="9">
        <f t="shared" si="8"/>
        <v>108.1521875</v>
      </c>
      <c r="H53" s="10">
        <f t="shared" si="6"/>
        <v>108.1521875</v>
      </c>
      <c r="J53" s="4"/>
    </row>
    <row r="54" spans="1:11" s="5" customFormat="1" ht="21.75" customHeight="1">
      <c r="A54" s="11" t="s">
        <v>134</v>
      </c>
      <c r="B54" s="103">
        <v>107612.106</v>
      </c>
      <c r="C54" s="103">
        <v>139925.236</v>
      </c>
      <c r="D54" s="103">
        <v>144453.92308</v>
      </c>
      <c r="E54" s="44">
        <f t="shared" si="7"/>
        <v>36841.81708000001</v>
      </c>
      <c r="F54" s="44">
        <f t="shared" si="5"/>
        <v>4528.687080000003</v>
      </c>
      <c r="G54" s="44">
        <f t="shared" si="8"/>
        <v>134.2357551110467</v>
      </c>
      <c r="H54" s="61">
        <f t="shared" si="6"/>
        <v>103.23650487178739</v>
      </c>
      <c r="I54" s="4"/>
      <c r="J54" s="4"/>
      <c r="K54" s="4"/>
    </row>
    <row r="55" spans="1:11" s="5" customFormat="1" ht="21.75" customHeight="1">
      <c r="A55" s="12" t="s">
        <v>49</v>
      </c>
      <c r="B55" s="9">
        <v>83850.9</v>
      </c>
      <c r="C55" s="9">
        <v>105090.9</v>
      </c>
      <c r="D55" s="101">
        <v>106568.16839</v>
      </c>
      <c r="E55" s="9">
        <f t="shared" si="7"/>
        <v>22717.268390000012</v>
      </c>
      <c r="F55" s="9">
        <f t="shared" si="5"/>
        <v>1477.268390000012</v>
      </c>
      <c r="G55" s="9">
        <f t="shared" si="8"/>
        <v>127.09245624077978</v>
      </c>
      <c r="H55" s="10">
        <f t="shared" si="6"/>
        <v>101.40570533699875</v>
      </c>
      <c r="I55" s="73"/>
      <c r="J55" s="73"/>
      <c r="K55" s="73"/>
    </row>
    <row r="56" spans="1:11" s="5" customFormat="1" ht="21.75" customHeight="1">
      <c r="A56" s="12" t="s">
        <v>50</v>
      </c>
      <c r="B56" s="9">
        <v>900</v>
      </c>
      <c r="C56" s="9">
        <v>3881.55</v>
      </c>
      <c r="D56" s="101">
        <v>3863.3239</v>
      </c>
      <c r="E56" s="9">
        <f t="shared" si="7"/>
        <v>2963.3239</v>
      </c>
      <c r="F56" s="9">
        <f t="shared" si="5"/>
        <v>-18.226100000000315</v>
      </c>
      <c r="G56" s="9">
        <f t="shared" si="8"/>
        <v>429.2582111111111</v>
      </c>
      <c r="H56" s="10">
        <f t="shared" si="6"/>
        <v>99.53044273550515</v>
      </c>
      <c r="I56" s="73"/>
      <c r="J56" s="73"/>
      <c r="K56" s="73"/>
    </row>
    <row r="57" spans="1:10" s="5" customFormat="1" ht="21.75" customHeight="1">
      <c r="A57" s="12" t="s">
        <v>51</v>
      </c>
      <c r="B57" s="102">
        <v>1620</v>
      </c>
      <c r="C57" s="9">
        <v>2711</v>
      </c>
      <c r="D57" s="101">
        <v>2817.00445</v>
      </c>
      <c r="E57" s="9">
        <f t="shared" si="7"/>
        <v>1197.00445</v>
      </c>
      <c r="F57" s="9">
        <f t="shared" si="5"/>
        <v>106.0044499999999</v>
      </c>
      <c r="G57" s="9">
        <f t="shared" si="8"/>
        <v>173.8891635802469</v>
      </c>
      <c r="H57" s="10">
        <f t="shared" si="6"/>
        <v>103.91016045739579</v>
      </c>
      <c r="J57" s="4"/>
    </row>
    <row r="58" spans="1:10" s="5" customFormat="1" ht="21.75" customHeight="1">
      <c r="A58" s="12" t="s">
        <v>52</v>
      </c>
      <c r="B58" s="9">
        <v>1027.686</v>
      </c>
      <c r="C58" s="9">
        <v>1027.686</v>
      </c>
      <c r="D58" s="101">
        <v>1184.51406</v>
      </c>
      <c r="E58" s="9">
        <f t="shared" si="7"/>
        <v>156.82806000000005</v>
      </c>
      <c r="F58" s="9">
        <f t="shared" si="5"/>
        <v>156.82806000000005</v>
      </c>
      <c r="G58" s="9">
        <f t="shared" si="8"/>
        <v>115.26030908273539</v>
      </c>
      <c r="H58" s="10">
        <f t="shared" si="6"/>
        <v>115.26030908273539</v>
      </c>
      <c r="J58" s="4"/>
    </row>
    <row r="59" spans="1:10" s="5" customFormat="1" ht="21.75" customHeight="1">
      <c r="A59" s="12" t="s">
        <v>53</v>
      </c>
      <c r="B59" s="9">
        <v>1831</v>
      </c>
      <c r="C59" s="9">
        <v>7631</v>
      </c>
      <c r="D59" s="101">
        <v>8011.96482</v>
      </c>
      <c r="E59" s="9">
        <f t="shared" si="7"/>
        <v>6180.96482</v>
      </c>
      <c r="F59" s="9">
        <f t="shared" si="5"/>
        <v>380.96482000000015</v>
      </c>
      <c r="G59" s="9">
        <f t="shared" si="8"/>
        <v>437.57317422173674</v>
      </c>
      <c r="H59" s="10">
        <f t="shared" si="6"/>
        <v>104.99233154239288</v>
      </c>
      <c r="J59" s="4"/>
    </row>
    <row r="60" spans="1:10" s="5" customFormat="1" ht="21.75" customHeight="1">
      <c r="A60" s="12" t="s">
        <v>54</v>
      </c>
      <c r="B60" s="9">
        <v>210</v>
      </c>
      <c r="C60" s="9">
        <v>247.6</v>
      </c>
      <c r="D60" s="101">
        <v>397.16374</v>
      </c>
      <c r="E60" s="9">
        <f t="shared" si="7"/>
        <v>187.16374000000002</v>
      </c>
      <c r="F60" s="9">
        <f t="shared" si="5"/>
        <v>149.56374000000002</v>
      </c>
      <c r="G60" s="9">
        <f t="shared" si="8"/>
        <v>189.1255904761905</v>
      </c>
      <c r="H60" s="10">
        <f t="shared" si="6"/>
        <v>160.40538772213247</v>
      </c>
      <c r="J60" s="4"/>
    </row>
    <row r="61" spans="1:10" s="5" customFormat="1" ht="21.75" customHeight="1">
      <c r="A61" s="12" t="s">
        <v>55</v>
      </c>
      <c r="B61" s="9">
        <v>1960</v>
      </c>
      <c r="C61" s="9">
        <v>1960</v>
      </c>
      <c r="D61" s="101">
        <v>3840.24834</v>
      </c>
      <c r="E61" s="9">
        <f t="shared" si="7"/>
        <v>1880.24834</v>
      </c>
      <c r="F61" s="9">
        <f t="shared" si="5"/>
        <v>1880.24834</v>
      </c>
      <c r="G61" s="9">
        <f t="shared" si="8"/>
        <v>195.93103775510207</v>
      </c>
      <c r="H61" s="10">
        <f t="shared" si="6"/>
        <v>195.93103775510207</v>
      </c>
      <c r="J61" s="4"/>
    </row>
    <row r="62" spans="1:10" s="5" customFormat="1" ht="21.75" customHeight="1">
      <c r="A62" s="12" t="s">
        <v>56</v>
      </c>
      <c r="B62" s="9">
        <v>960.7</v>
      </c>
      <c r="C62" s="9">
        <v>960.7</v>
      </c>
      <c r="D62" s="101">
        <v>891.92404</v>
      </c>
      <c r="E62" s="9">
        <f t="shared" si="7"/>
        <v>-68.77596000000005</v>
      </c>
      <c r="F62" s="9">
        <f t="shared" si="5"/>
        <v>-68.77596000000005</v>
      </c>
      <c r="G62" s="9">
        <f t="shared" si="8"/>
        <v>92.84105756219422</v>
      </c>
      <c r="H62" s="10">
        <f t="shared" si="6"/>
        <v>92.84105756219422</v>
      </c>
      <c r="J62" s="4"/>
    </row>
    <row r="63" spans="1:10" s="5" customFormat="1" ht="21.75" customHeight="1">
      <c r="A63" s="12" t="s">
        <v>57</v>
      </c>
      <c r="B63" s="9">
        <v>1488</v>
      </c>
      <c r="C63" s="9">
        <v>1488</v>
      </c>
      <c r="D63" s="101">
        <v>1966.05786</v>
      </c>
      <c r="E63" s="9">
        <f t="shared" si="7"/>
        <v>478.0578599999999</v>
      </c>
      <c r="F63" s="9">
        <f t="shared" si="5"/>
        <v>478.0578599999999</v>
      </c>
      <c r="G63" s="9">
        <f t="shared" si="8"/>
        <v>132.1275443548387</v>
      </c>
      <c r="H63" s="10">
        <f t="shared" si="6"/>
        <v>132.1275443548387</v>
      </c>
      <c r="J63" s="4"/>
    </row>
    <row r="64" spans="1:10" s="5" customFormat="1" ht="21.75" customHeight="1">
      <c r="A64" s="12" t="s">
        <v>58</v>
      </c>
      <c r="B64" s="9">
        <v>13586.82</v>
      </c>
      <c r="C64" s="9">
        <v>14749.8</v>
      </c>
      <c r="D64" s="101">
        <v>14683.25724</v>
      </c>
      <c r="E64" s="9">
        <f t="shared" si="7"/>
        <v>1096.437240000001</v>
      </c>
      <c r="F64" s="9">
        <f t="shared" si="5"/>
        <v>-66.54275999999845</v>
      </c>
      <c r="G64" s="9">
        <f t="shared" si="8"/>
        <v>108.06985917234498</v>
      </c>
      <c r="H64" s="10">
        <f t="shared" si="6"/>
        <v>99.54885652686816</v>
      </c>
      <c r="J64" s="4"/>
    </row>
    <row r="65" spans="1:10" s="5" customFormat="1" ht="21.75" customHeight="1">
      <c r="A65" s="12" t="s">
        <v>59</v>
      </c>
      <c r="B65" s="9">
        <v>177</v>
      </c>
      <c r="C65" s="9">
        <v>177</v>
      </c>
      <c r="D65" s="101">
        <v>230.29624</v>
      </c>
      <c r="E65" s="9">
        <f t="shared" si="7"/>
        <v>53.29624000000001</v>
      </c>
      <c r="F65" s="9">
        <f t="shared" si="5"/>
        <v>53.29624000000001</v>
      </c>
      <c r="G65" s="9">
        <f t="shared" si="8"/>
        <v>130.11087005649716</v>
      </c>
      <c r="H65" s="10">
        <f t="shared" si="6"/>
        <v>130.11087005649716</v>
      </c>
      <c r="J65" s="4"/>
    </row>
    <row r="66" spans="1:11" s="14" customFormat="1" ht="21.75" customHeight="1">
      <c r="A66" s="11" t="s">
        <v>135</v>
      </c>
      <c r="B66" s="103">
        <v>43888.600000000006</v>
      </c>
      <c r="C66" s="103">
        <v>47207.87928</v>
      </c>
      <c r="D66" s="103">
        <v>47657.80975</v>
      </c>
      <c r="E66" s="44">
        <f t="shared" si="7"/>
        <v>3769.2097499999945</v>
      </c>
      <c r="F66" s="44">
        <f aca="true" t="shared" si="9" ref="F66:F97">D66-C66</f>
        <v>449.93046999999933</v>
      </c>
      <c r="G66" s="44">
        <f t="shared" si="8"/>
        <v>108.58812937756043</v>
      </c>
      <c r="H66" s="61">
        <f aca="true" t="shared" si="10" ref="H66:H97">D66/C66*100</f>
        <v>100.95308341925586</v>
      </c>
      <c r="I66" s="4"/>
      <c r="J66" s="4"/>
      <c r="K66" s="4"/>
    </row>
    <row r="67" spans="1:11" s="5" customFormat="1" ht="21.75" customHeight="1">
      <c r="A67" s="12" t="s">
        <v>60</v>
      </c>
      <c r="B67" s="9">
        <v>29147.9</v>
      </c>
      <c r="C67" s="9">
        <v>31989.6</v>
      </c>
      <c r="D67" s="101">
        <v>32332.63557</v>
      </c>
      <c r="E67" s="9">
        <f t="shared" si="7"/>
        <v>3184.735569999997</v>
      </c>
      <c r="F67" s="9">
        <f t="shared" si="9"/>
        <v>343.03557</v>
      </c>
      <c r="G67" s="9">
        <f t="shared" si="8"/>
        <v>110.92612356293247</v>
      </c>
      <c r="H67" s="10">
        <f t="shared" si="10"/>
        <v>101.07233466501613</v>
      </c>
      <c r="I67" s="73"/>
      <c r="J67" s="73"/>
      <c r="K67" s="73"/>
    </row>
    <row r="68" spans="1:11" s="5" customFormat="1" ht="21.75" customHeight="1">
      <c r="A68" s="12" t="s">
        <v>61</v>
      </c>
      <c r="B68" s="9">
        <v>1620</v>
      </c>
      <c r="C68" s="9">
        <v>1620</v>
      </c>
      <c r="D68" s="101">
        <v>1200.53209</v>
      </c>
      <c r="E68" s="9">
        <f t="shared" si="7"/>
        <v>-419.4679100000001</v>
      </c>
      <c r="F68" s="9">
        <f t="shared" si="9"/>
        <v>-419.4679100000001</v>
      </c>
      <c r="G68" s="9">
        <f t="shared" si="8"/>
        <v>74.10691913580246</v>
      </c>
      <c r="H68" s="10">
        <f t="shared" si="10"/>
        <v>74.10691913580246</v>
      </c>
      <c r="I68" s="73"/>
      <c r="J68" s="73"/>
      <c r="K68" s="73"/>
    </row>
    <row r="69" spans="1:10" s="5" customFormat="1" ht="21.75" customHeight="1">
      <c r="A69" s="12" t="s">
        <v>62</v>
      </c>
      <c r="B69" s="9">
        <v>3413</v>
      </c>
      <c r="C69" s="9">
        <v>3430.57928</v>
      </c>
      <c r="D69" s="101">
        <v>4326.21989</v>
      </c>
      <c r="E69" s="9">
        <f t="shared" si="7"/>
        <v>913.2198900000003</v>
      </c>
      <c r="F69" s="9">
        <f t="shared" si="9"/>
        <v>895.6406100000004</v>
      </c>
      <c r="G69" s="9">
        <f t="shared" si="8"/>
        <v>126.75710196308233</v>
      </c>
      <c r="H69" s="10">
        <f t="shared" si="10"/>
        <v>126.10756192755879</v>
      </c>
      <c r="J69" s="4"/>
    </row>
    <row r="70" spans="1:10" s="5" customFormat="1" ht="21.75" customHeight="1">
      <c r="A70" s="12" t="s">
        <v>63</v>
      </c>
      <c r="B70" s="9">
        <v>1604.3</v>
      </c>
      <c r="C70" s="9">
        <v>2064.3</v>
      </c>
      <c r="D70" s="101">
        <v>2467.63173</v>
      </c>
      <c r="E70" s="9">
        <f t="shared" si="7"/>
        <v>863.3317300000001</v>
      </c>
      <c r="F70" s="9">
        <f t="shared" si="9"/>
        <v>403.3317299999999</v>
      </c>
      <c r="G70" s="9">
        <f t="shared" si="8"/>
        <v>153.81360905067632</v>
      </c>
      <c r="H70" s="10">
        <f t="shared" si="10"/>
        <v>119.53842610085744</v>
      </c>
      <c r="J70" s="4"/>
    </row>
    <row r="71" spans="1:10" s="5" customFormat="1" ht="21.75" customHeight="1">
      <c r="A71" s="12" t="s">
        <v>64</v>
      </c>
      <c r="B71" s="9">
        <v>5531.6</v>
      </c>
      <c r="C71" s="9">
        <v>5531.6</v>
      </c>
      <c r="D71" s="101">
        <v>5160.30578</v>
      </c>
      <c r="E71" s="9">
        <f t="shared" si="7"/>
        <v>-371.2942200000007</v>
      </c>
      <c r="F71" s="9">
        <f t="shared" si="9"/>
        <v>-371.2942200000007</v>
      </c>
      <c r="G71" s="9">
        <f t="shared" si="8"/>
        <v>93.28776086484922</v>
      </c>
      <c r="H71" s="10">
        <f t="shared" si="10"/>
        <v>93.28776086484922</v>
      </c>
      <c r="J71" s="4"/>
    </row>
    <row r="72" spans="1:10" s="5" customFormat="1" ht="21.75" customHeight="1">
      <c r="A72" s="12" t="s">
        <v>65</v>
      </c>
      <c r="B72" s="9">
        <v>2571.8</v>
      </c>
      <c r="C72" s="9">
        <v>2571.8</v>
      </c>
      <c r="D72" s="101">
        <v>2170.48469</v>
      </c>
      <c r="E72" s="9">
        <f aca="true" t="shared" si="11" ref="E72:E103">D72-B72</f>
        <v>-401.3153100000004</v>
      </c>
      <c r="F72" s="9">
        <f t="shared" si="9"/>
        <v>-401.3153100000004</v>
      </c>
      <c r="G72" s="9">
        <f aca="true" t="shared" si="12" ref="G72:G103">D72/B72*100</f>
        <v>84.39554747647561</v>
      </c>
      <c r="H72" s="10">
        <f t="shared" si="10"/>
        <v>84.39554747647561</v>
      </c>
      <c r="J72" s="4"/>
    </row>
    <row r="73" spans="1:11" s="5" customFormat="1" ht="21.75" customHeight="1">
      <c r="A73" s="11" t="s">
        <v>141</v>
      </c>
      <c r="B73" s="44">
        <v>119581.1</v>
      </c>
      <c r="C73" s="44">
        <v>134320.868</v>
      </c>
      <c r="D73" s="44">
        <v>133267.29575</v>
      </c>
      <c r="E73" s="44">
        <f t="shared" si="11"/>
        <v>13686.195749999984</v>
      </c>
      <c r="F73" s="44">
        <f t="shared" si="9"/>
        <v>-1053.5722499999974</v>
      </c>
      <c r="G73" s="44">
        <f t="shared" si="12"/>
        <v>111.44511611784804</v>
      </c>
      <c r="H73" s="61">
        <f t="shared" si="10"/>
        <v>99.21563025486108</v>
      </c>
      <c r="I73" s="4"/>
      <c r="J73" s="4"/>
      <c r="K73" s="4"/>
    </row>
    <row r="74" spans="1:12" s="5" customFormat="1" ht="21.75" customHeight="1">
      <c r="A74" s="12" t="s">
        <v>66</v>
      </c>
      <c r="B74" s="9">
        <v>85784.1</v>
      </c>
      <c r="C74" s="9">
        <v>98597.009</v>
      </c>
      <c r="D74" s="101">
        <v>100332.68681</v>
      </c>
      <c r="E74" s="9">
        <f t="shared" si="11"/>
        <v>14548.586809999993</v>
      </c>
      <c r="F74" s="9">
        <f t="shared" si="9"/>
        <v>1735.6778099999938</v>
      </c>
      <c r="G74" s="9">
        <f t="shared" si="12"/>
        <v>116.95953773484828</v>
      </c>
      <c r="H74" s="10">
        <f t="shared" si="10"/>
        <v>101.76037572295931</v>
      </c>
      <c r="I74" s="73"/>
      <c r="J74" s="73"/>
      <c r="K74" s="73"/>
      <c r="L74" s="73"/>
    </row>
    <row r="75" spans="1:12" s="5" customFormat="1" ht="21.75" customHeight="1">
      <c r="A75" s="12" t="s">
        <v>67</v>
      </c>
      <c r="B75" s="9">
        <v>2667</v>
      </c>
      <c r="C75" s="9">
        <v>2667</v>
      </c>
      <c r="D75" s="101">
        <v>2651.07401</v>
      </c>
      <c r="E75" s="9">
        <f t="shared" si="11"/>
        <v>-15.925990000000183</v>
      </c>
      <c r="F75" s="9">
        <f t="shared" si="9"/>
        <v>-15.925990000000183</v>
      </c>
      <c r="G75" s="9">
        <f t="shared" si="12"/>
        <v>99.40285001874764</v>
      </c>
      <c r="H75" s="10">
        <f t="shared" si="10"/>
        <v>99.40285001874764</v>
      </c>
      <c r="I75" s="73"/>
      <c r="J75" s="73"/>
      <c r="K75" s="73"/>
      <c r="L75" s="73"/>
    </row>
    <row r="76" spans="1:10" s="5" customFormat="1" ht="21.75" customHeight="1">
      <c r="A76" s="12" t="s">
        <v>68</v>
      </c>
      <c r="B76" s="9">
        <v>2790</v>
      </c>
      <c r="C76" s="9">
        <v>2790</v>
      </c>
      <c r="D76" s="101">
        <v>2132.12355</v>
      </c>
      <c r="E76" s="9">
        <f t="shared" si="11"/>
        <v>-657.8764500000002</v>
      </c>
      <c r="F76" s="9">
        <f t="shared" si="9"/>
        <v>-657.8764500000002</v>
      </c>
      <c r="G76" s="9">
        <f t="shared" si="12"/>
        <v>76.42019892473118</v>
      </c>
      <c r="H76" s="10">
        <f t="shared" si="10"/>
        <v>76.42019892473118</v>
      </c>
      <c r="J76" s="4"/>
    </row>
    <row r="77" spans="1:10" s="5" customFormat="1" ht="21.75" customHeight="1">
      <c r="A77" s="12" t="s">
        <v>69</v>
      </c>
      <c r="B77" s="9">
        <v>2895.5</v>
      </c>
      <c r="C77" s="9">
        <v>2895.5</v>
      </c>
      <c r="D77" s="101">
        <v>1825.51292</v>
      </c>
      <c r="E77" s="9">
        <f t="shared" si="11"/>
        <v>-1069.98708</v>
      </c>
      <c r="F77" s="9">
        <f t="shared" si="9"/>
        <v>-1069.98708</v>
      </c>
      <c r="G77" s="9">
        <f t="shared" si="12"/>
        <v>63.04655223622863</v>
      </c>
      <c r="H77" s="10">
        <f t="shared" si="10"/>
        <v>63.04655223622863</v>
      </c>
      <c r="J77" s="4"/>
    </row>
    <row r="78" spans="1:10" s="5" customFormat="1" ht="21.75" customHeight="1">
      <c r="A78" s="12" t="s">
        <v>70</v>
      </c>
      <c r="B78" s="9">
        <v>8114.6</v>
      </c>
      <c r="C78" s="9">
        <v>8399.059</v>
      </c>
      <c r="D78" s="101">
        <v>8532.63818</v>
      </c>
      <c r="E78" s="9">
        <f t="shared" si="11"/>
        <v>418.03817999999956</v>
      </c>
      <c r="F78" s="9">
        <f t="shared" si="9"/>
        <v>133.57918000000063</v>
      </c>
      <c r="G78" s="9">
        <f t="shared" si="12"/>
        <v>105.15167944199344</v>
      </c>
      <c r="H78" s="10">
        <f t="shared" si="10"/>
        <v>101.5904064967278</v>
      </c>
      <c r="J78" s="4"/>
    </row>
    <row r="79" spans="1:10" s="5" customFormat="1" ht="21.75" customHeight="1">
      <c r="A79" s="12" t="s">
        <v>71</v>
      </c>
      <c r="B79" s="9">
        <v>1350</v>
      </c>
      <c r="C79" s="9">
        <v>2292.4</v>
      </c>
      <c r="D79" s="101">
        <v>2391.13695</v>
      </c>
      <c r="E79" s="9">
        <f t="shared" si="11"/>
        <v>1041.13695</v>
      </c>
      <c r="F79" s="9">
        <f t="shared" si="9"/>
        <v>98.73694999999998</v>
      </c>
      <c r="G79" s="9">
        <f t="shared" si="12"/>
        <v>177.12125555555556</v>
      </c>
      <c r="H79" s="10">
        <f t="shared" si="10"/>
        <v>104.30714316873147</v>
      </c>
      <c r="J79" s="4"/>
    </row>
    <row r="80" spans="1:10" s="5" customFormat="1" ht="21.75" customHeight="1">
      <c r="A80" s="12" t="s">
        <v>72</v>
      </c>
      <c r="B80" s="9">
        <v>1410</v>
      </c>
      <c r="C80" s="9">
        <v>1410</v>
      </c>
      <c r="D80" s="101">
        <v>1325.61609</v>
      </c>
      <c r="E80" s="9">
        <f t="shared" si="11"/>
        <v>-84.38391000000001</v>
      </c>
      <c r="F80" s="9">
        <f t="shared" si="9"/>
        <v>-84.38391000000001</v>
      </c>
      <c r="G80" s="9">
        <f t="shared" si="12"/>
        <v>94.0153255319149</v>
      </c>
      <c r="H80" s="10">
        <f t="shared" si="10"/>
        <v>94.0153255319149</v>
      </c>
      <c r="J80" s="4"/>
    </row>
    <row r="81" spans="1:10" s="5" customFormat="1" ht="21.75" customHeight="1">
      <c r="A81" s="12" t="s">
        <v>73</v>
      </c>
      <c r="B81" s="9">
        <v>2460</v>
      </c>
      <c r="C81" s="9">
        <v>2460</v>
      </c>
      <c r="D81" s="101">
        <v>1914.40252</v>
      </c>
      <c r="E81" s="9">
        <f t="shared" si="11"/>
        <v>-545.5974799999999</v>
      </c>
      <c r="F81" s="9">
        <f t="shared" si="9"/>
        <v>-545.5974799999999</v>
      </c>
      <c r="G81" s="9">
        <f t="shared" si="12"/>
        <v>77.82124065040651</v>
      </c>
      <c r="H81" s="10">
        <f t="shared" si="10"/>
        <v>77.82124065040651</v>
      </c>
      <c r="J81" s="4"/>
    </row>
    <row r="82" spans="1:10" s="5" customFormat="1" ht="21.75" customHeight="1">
      <c r="A82" s="12" t="s">
        <v>74</v>
      </c>
      <c r="B82" s="9">
        <v>2762.9</v>
      </c>
      <c r="C82" s="9">
        <v>2762.9</v>
      </c>
      <c r="D82" s="101">
        <v>2422.43796</v>
      </c>
      <c r="E82" s="9">
        <f t="shared" si="11"/>
        <v>-340.4620399999999</v>
      </c>
      <c r="F82" s="9">
        <f t="shared" si="9"/>
        <v>-340.4620399999999</v>
      </c>
      <c r="G82" s="9">
        <f t="shared" si="12"/>
        <v>87.67736653516234</v>
      </c>
      <c r="H82" s="10">
        <f t="shared" si="10"/>
        <v>87.67736653516234</v>
      </c>
      <c r="J82" s="4"/>
    </row>
    <row r="83" spans="1:10" s="5" customFormat="1" ht="21.75" customHeight="1">
      <c r="A83" s="12" t="s">
        <v>75</v>
      </c>
      <c r="B83" s="9">
        <v>2337</v>
      </c>
      <c r="C83" s="9">
        <v>2337</v>
      </c>
      <c r="D83" s="101">
        <v>2294.45323</v>
      </c>
      <c r="E83" s="9">
        <f t="shared" si="11"/>
        <v>-42.546769999999924</v>
      </c>
      <c r="F83" s="9">
        <f t="shared" si="9"/>
        <v>-42.546769999999924</v>
      </c>
      <c r="G83" s="9">
        <f t="shared" si="12"/>
        <v>98.17942789901583</v>
      </c>
      <c r="H83" s="10">
        <f t="shared" si="10"/>
        <v>98.17942789901583</v>
      </c>
      <c r="J83" s="4"/>
    </row>
    <row r="84" spans="1:10" s="5" customFormat="1" ht="21.75" customHeight="1">
      <c r="A84" s="12" t="s">
        <v>76</v>
      </c>
      <c r="B84" s="9">
        <v>1155</v>
      </c>
      <c r="C84" s="9">
        <v>1155</v>
      </c>
      <c r="D84" s="101">
        <v>644.08443</v>
      </c>
      <c r="E84" s="9">
        <f t="shared" si="11"/>
        <v>-510.91557</v>
      </c>
      <c r="F84" s="9">
        <f t="shared" si="9"/>
        <v>-510.91557</v>
      </c>
      <c r="G84" s="9">
        <f t="shared" si="12"/>
        <v>55.76488571428572</v>
      </c>
      <c r="H84" s="10">
        <f t="shared" si="10"/>
        <v>55.76488571428572</v>
      </c>
      <c r="J84" s="4"/>
    </row>
    <row r="85" spans="1:10" s="5" customFormat="1" ht="21.75" customHeight="1">
      <c r="A85" s="12" t="s">
        <v>77</v>
      </c>
      <c r="B85" s="9">
        <v>2465</v>
      </c>
      <c r="C85" s="9">
        <v>2465</v>
      </c>
      <c r="D85" s="101">
        <v>2350.45543</v>
      </c>
      <c r="E85" s="9">
        <f t="shared" si="11"/>
        <v>-114.54457000000002</v>
      </c>
      <c r="F85" s="9">
        <f t="shared" si="9"/>
        <v>-114.54457000000002</v>
      </c>
      <c r="G85" s="9">
        <f t="shared" si="12"/>
        <v>95.35316146044624</v>
      </c>
      <c r="H85" s="10">
        <f t="shared" si="10"/>
        <v>95.35316146044624</v>
      </c>
      <c r="J85" s="4"/>
    </row>
    <row r="86" spans="1:10" s="5" customFormat="1" ht="21.75" customHeight="1">
      <c r="A86" s="12" t="s">
        <v>78</v>
      </c>
      <c r="B86" s="9">
        <v>3390</v>
      </c>
      <c r="C86" s="9">
        <v>4090</v>
      </c>
      <c r="D86" s="101">
        <v>4450.67367</v>
      </c>
      <c r="E86" s="9">
        <f t="shared" si="11"/>
        <v>1060.6736700000001</v>
      </c>
      <c r="F86" s="9">
        <f t="shared" si="9"/>
        <v>360.67367000000013</v>
      </c>
      <c r="G86" s="9">
        <f t="shared" si="12"/>
        <v>131.28830884955752</v>
      </c>
      <c r="H86" s="10">
        <f t="shared" si="10"/>
        <v>108.81842713936432</v>
      </c>
      <c r="J86" s="4"/>
    </row>
    <row r="87" spans="1:11" s="5" customFormat="1" ht="21.75" customHeight="1">
      <c r="A87" s="11" t="s">
        <v>136</v>
      </c>
      <c r="B87" s="44">
        <v>104020.49999999999</v>
      </c>
      <c r="C87" s="44">
        <v>104690.34742999998</v>
      </c>
      <c r="D87" s="44">
        <v>113832.06897999998</v>
      </c>
      <c r="E87" s="44">
        <f t="shared" si="11"/>
        <v>9811.568979999996</v>
      </c>
      <c r="F87" s="44">
        <f t="shared" si="9"/>
        <v>9141.721550000002</v>
      </c>
      <c r="G87" s="44">
        <f t="shared" si="12"/>
        <v>109.43234168264908</v>
      </c>
      <c r="H87" s="61">
        <f t="shared" si="10"/>
        <v>108.73215322559943</v>
      </c>
      <c r="I87" s="4"/>
      <c r="J87" s="4"/>
      <c r="K87" s="4"/>
    </row>
    <row r="88" spans="1:11" s="5" customFormat="1" ht="21.75" customHeight="1">
      <c r="A88" s="12" t="s">
        <v>79</v>
      </c>
      <c r="B88" s="9">
        <v>77567.7</v>
      </c>
      <c r="C88" s="9">
        <v>77567.7</v>
      </c>
      <c r="D88" s="101">
        <v>84342.5272</v>
      </c>
      <c r="E88" s="9">
        <f t="shared" si="11"/>
        <v>6774.8272</v>
      </c>
      <c r="F88" s="9">
        <f t="shared" si="9"/>
        <v>6774.8272</v>
      </c>
      <c r="G88" s="9">
        <f t="shared" si="12"/>
        <v>108.73408287212331</v>
      </c>
      <c r="H88" s="10">
        <f t="shared" si="10"/>
        <v>108.73408287212331</v>
      </c>
      <c r="I88" s="73"/>
      <c r="J88" s="73"/>
      <c r="K88" s="73"/>
    </row>
    <row r="89" spans="1:11" s="5" customFormat="1" ht="21.75" customHeight="1">
      <c r="A89" s="12" t="s">
        <v>80</v>
      </c>
      <c r="B89" s="9">
        <v>228.5</v>
      </c>
      <c r="C89" s="9">
        <v>228.5</v>
      </c>
      <c r="D89" s="101">
        <v>222.43237</v>
      </c>
      <c r="E89" s="9">
        <f t="shared" si="11"/>
        <v>-6.067630000000008</v>
      </c>
      <c r="F89" s="9">
        <f t="shared" si="9"/>
        <v>-6.067630000000008</v>
      </c>
      <c r="G89" s="9">
        <f t="shared" si="12"/>
        <v>97.34458205689278</v>
      </c>
      <c r="H89" s="10">
        <f t="shared" si="10"/>
        <v>97.34458205689278</v>
      </c>
      <c r="I89" s="73"/>
      <c r="J89" s="73"/>
      <c r="K89" s="73"/>
    </row>
    <row r="90" spans="1:10" s="5" customFormat="1" ht="21.75" customHeight="1">
      <c r="A90" s="12" t="s">
        <v>81</v>
      </c>
      <c r="B90" s="9">
        <v>1846</v>
      </c>
      <c r="C90" s="9">
        <v>2495.46866</v>
      </c>
      <c r="D90" s="101">
        <v>2624.15082</v>
      </c>
      <c r="E90" s="9">
        <f t="shared" si="11"/>
        <v>778.1508199999998</v>
      </c>
      <c r="F90" s="9">
        <f t="shared" si="9"/>
        <v>128.68215999999984</v>
      </c>
      <c r="G90" s="9">
        <f t="shared" si="12"/>
        <v>142.15334886240518</v>
      </c>
      <c r="H90" s="10">
        <f t="shared" si="10"/>
        <v>105.15663298292033</v>
      </c>
      <c r="J90" s="4"/>
    </row>
    <row r="91" spans="1:10" s="5" customFormat="1" ht="21.75" customHeight="1">
      <c r="A91" s="12" t="s">
        <v>82</v>
      </c>
      <c r="B91" s="9">
        <v>423.4</v>
      </c>
      <c r="C91" s="9">
        <v>423.4</v>
      </c>
      <c r="D91" s="101">
        <v>286.54048</v>
      </c>
      <c r="E91" s="9">
        <f t="shared" si="11"/>
        <v>-136.85951999999997</v>
      </c>
      <c r="F91" s="9">
        <f t="shared" si="9"/>
        <v>-136.85951999999997</v>
      </c>
      <c r="G91" s="9">
        <f t="shared" si="12"/>
        <v>67.67606991025036</v>
      </c>
      <c r="H91" s="10">
        <f t="shared" si="10"/>
        <v>67.67606991025036</v>
      </c>
      <c r="J91" s="4"/>
    </row>
    <row r="92" spans="1:10" s="5" customFormat="1" ht="21.75" customHeight="1">
      <c r="A92" s="12" t="s">
        <v>83</v>
      </c>
      <c r="B92" s="9">
        <v>11106.4</v>
      </c>
      <c r="C92" s="9">
        <v>11106.4</v>
      </c>
      <c r="D92" s="101">
        <v>13809.19045</v>
      </c>
      <c r="E92" s="9">
        <f t="shared" si="11"/>
        <v>2702.7904500000004</v>
      </c>
      <c r="F92" s="9">
        <f t="shared" si="9"/>
        <v>2702.7904500000004</v>
      </c>
      <c r="G92" s="9">
        <f t="shared" si="12"/>
        <v>124.33543227328387</v>
      </c>
      <c r="H92" s="10">
        <f t="shared" si="10"/>
        <v>124.33543227328387</v>
      </c>
      <c r="J92" s="4"/>
    </row>
    <row r="93" spans="1:10" s="5" customFormat="1" ht="21.75" customHeight="1">
      <c r="A93" s="12" t="s">
        <v>84</v>
      </c>
      <c r="B93" s="9">
        <v>6684.5</v>
      </c>
      <c r="C93" s="9">
        <v>6684.5</v>
      </c>
      <c r="D93" s="101">
        <v>6091.95298</v>
      </c>
      <c r="E93" s="9">
        <f t="shared" si="11"/>
        <v>-592.54702</v>
      </c>
      <c r="F93" s="9">
        <f t="shared" si="9"/>
        <v>-592.54702</v>
      </c>
      <c r="G93" s="9">
        <f t="shared" si="12"/>
        <v>91.13550721819134</v>
      </c>
      <c r="H93" s="10">
        <f t="shared" si="10"/>
        <v>91.13550721819134</v>
      </c>
      <c r="J93" s="4"/>
    </row>
    <row r="94" spans="1:10" s="5" customFormat="1" ht="21.75" customHeight="1">
      <c r="A94" s="12" t="s">
        <v>85</v>
      </c>
      <c r="B94" s="9">
        <v>574.1</v>
      </c>
      <c r="C94" s="9">
        <v>594.47877</v>
      </c>
      <c r="D94" s="101">
        <v>639.03066</v>
      </c>
      <c r="E94" s="9">
        <f t="shared" si="11"/>
        <v>64.93065999999999</v>
      </c>
      <c r="F94" s="9">
        <f t="shared" si="9"/>
        <v>44.55188999999996</v>
      </c>
      <c r="G94" s="9">
        <f t="shared" si="12"/>
        <v>111.3099912907159</v>
      </c>
      <c r="H94" s="10">
        <f t="shared" si="10"/>
        <v>107.49427771827746</v>
      </c>
      <c r="J94" s="4"/>
    </row>
    <row r="95" spans="1:10" s="5" customFormat="1" ht="21.75" customHeight="1">
      <c r="A95" s="12" t="s">
        <v>86</v>
      </c>
      <c r="B95" s="9">
        <v>5589.9</v>
      </c>
      <c r="C95" s="9">
        <v>5589.9</v>
      </c>
      <c r="D95" s="101">
        <v>5816.24402</v>
      </c>
      <c r="E95" s="9">
        <f t="shared" si="11"/>
        <v>226.34402000000046</v>
      </c>
      <c r="F95" s="9">
        <f t="shared" si="9"/>
        <v>226.34402000000046</v>
      </c>
      <c r="G95" s="9">
        <f t="shared" si="12"/>
        <v>104.04916045009752</v>
      </c>
      <c r="H95" s="10">
        <f t="shared" si="10"/>
        <v>104.04916045009752</v>
      </c>
      <c r="J95" s="4"/>
    </row>
    <row r="96" spans="1:11" s="5" customFormat="1" ht="21.75" customHeight="1">
      <c r="A96" s="11" t="s">
        <v>137</v>
      </c>
      <c r="B96" s="44">
        <v>227515.03999999998</v>
      </c>
      <c r="C96" s="44">
        <v>247450.35908</v>
      </c>
      <c r="D96" s="44">
        <v>260754.76831999994</v>
      </c>
      <c r="E96" s="44">
        <f t="shared" si="11"/>
        <v>33239.728319999966</v>
      </c>
      <c r="F96" s="44">
        <f t="shared" si="9"/>
        <v>13304.40923999995</v>
      </c>
      <c r="G96" s="44">
        <f t="shared" si="12"/>
        <v>114.60990373207854</v>
      </c>
      <c r="H96" s="61">
        <f t="shared" si="10"/>
        <v>105.37659726559487</v>
      </c>
      <c r="I96" s="4"/>
      <c r="J96" s="4"/>
      <c r="K96" s="4"/>
    </row>
    <row r="97" spans="1:11" s="5" customFormat="1" ht="21.75" customHeight="1">
      <c r="A97" s="12" t="s">
        <v>87</v>
      </c>
      <c r="B97" s="9">
        <v>162651.74</v>
      </c>
      <c r="C97" s="9">
        <v>180895.79008</v>
      </c>
      <c r="D97" s="101">
        <v>188915.61799</v>
      </c>
      <c r="E97" s="9">
        <f t="shared" si="11"/>
        <v>26263.877990000008</v>
      </c>
      <c r="F97" s="9">
        <f t="shared" si="9"/>
        <v>8019.827909999993</v>
      </c>
      <c r="G97" s="9">
        <f t="shared" si="12"/>
        <v>116.14730834727007</v>
      </c>
      <c r="H97" s="10">
        <f t="shared" si="10"/>
        <v>104.43339665696658</v>
      </c>
      <c r="I97" s="73"/>
      <c r="J97" s="73"/>
      <c r="K97" s="73"/>
    </row>
    <row r="98" spans="1:11" s="5" customFormat="1" ht="21.75" customHeight="1">
      <c r="A98" s="12" t="s">
        <v>88</v>
      </c>
      <c r="B98" s="9">
        <v>905.9</v>
      </c>
      <c r="C98" s="9">
        <v>905.9</v>
      </c>
      <c r="D98" s="101">
        <v>954.75936</v>
      </c>
      <c r="E98" s="9">
        <f t="shared" si="11"/>
        <v>48.85936000000004</v>
      </c>
      <c r="F98" s="9">
        <f aca="true" t="shared" si="13" ref="F98:F117">D98-C98</f>
        <v>48.85936000000004</v>
      </c>
      <c r="G98" s="9">
        <f t="shared" si="12"/>
        <v>105.39346064687052</v>
      </c>
      <c r="H98" s="10">
        <f aca="true" t="shared" si="14" ref="H98:H117">D98/C98*100</f>
        <v>105.39346064687052</v>
      </c>
      <c r="I98" s="73"/>
      <c r="J98" s="73"/>
      <c r="K98" s="73"/>
    </row>
    <row r="99" spans="1:10" s="5" customFormat="1" ht="21.75" customHeight="1">
      <c r="A99" s="12" t="s">
        <v>89</v>
      </c>
      <c r="B99" s="9">
        <v>465</v>
      </c>
      <c r="C99" s="9">
        <v>465</v>
      </c>
      <c r="D99" s="101">
        <v>388.97253</v>
      </c>
      <c r="E99" s="9">
        <f t="shared" si="11"/>
        <v>-76.02747</v>
      </c>
      <c r="F99" s="9">
        <f t="shared" si="13"/>
        <v>-76.02747</v>
      </c>
      <c r="G99" s="9">
        <f t="shared" si="12"/>
        <v>83.6500064516129</v>
      </c>
      <c r="H99" s="10">
        <f t="shared" si="14"/>
        <v>83.6500064516129</v>
      </c>
      <c r="J99" s="4"/>
    </row>
    <row r="100" spans="1:10" s="5" customFormat="1" ht="21.75" customHeight="1">
      <c r="A100" s="12" t="s">
        <v>90</v>
      </c>
      <c r="B100" s="9">
        <v>2815.6</v>
      </c>
      <c r="C100" s="9">
        <v>2815.6</v>
      </c>
      <c r="D100" s="101">
        <v>2582.66353</v>
      </c>
      <c r="E100" s="9">
        <f t="shared" si="11"/>
        <v>-232.9364700000001</v>
      </c>
      <c r="F100" s="9">
        <f t="shared" si="13"/>
        <v>-232.9364700000001</v>
      </c>
      <c r="G100" s="9">
        <f t="shared" si="12"/>
        <v>91.72693315811905</v>
      </c>
      <c r="H100" s="10">
        <f t="shared" si="14"/>
        <v>91.72693315811905</v>
      </c>
      <c r="J100" s="4"/>
    </row>
    <row r="101" spans="1:10" s="5" customFormat="1" ht="21.75" customHeight="1">
      <c r="A101" s="12" t="s">
        <v>91</v>
      </c>
      <c r="B101" s="9">
        <v>203.9</v>
      </c>
      <c r="C101" s="9">
        <v>203.9</v>
      </c>
      <c r="D101" s="101">
        <v>348.45505</v>
      </c>
      <c r="E101" s="9">
        <f t="shared" si="11"/>
        <v>144.55505000000002</v>
      </c>
      <c r="F101" s="9">
        <f t="shared" si="13"/>
        <v>144.55505000000002</v>
      </c>
      <c r="G101" s="9">
        <f t="shared" si="12"/>
        <v>170.89507111329084</v>
      </c>
      <c r="H101" s="10">
        <f t="shared" si="14"/>
        <v>170.89507111329084</v>
      </c>
      <c r="J101" s="4"/>
    </row>
    <row r="102" spans="1:10" s="5" customFormat="1" ht="21.75" customHeight="1">
      <c r="A102" s="12" t="s">
        <v>92</v>
      </c>
      <c r="B102" s="9">
        <v>4400.3</v>
      </c>
      <c r="C102" s="9">
        <v>4400.3</v>
      </c>
      <c r="D102" s="101">
        <v>7966.56222</v>
      </c>
      <c r="E102" s="9">
        <f t="shared" si="11"/>
        <v>3566.2622199999996</v>
      </c>
      <c r="F102" s="9">
        <f t="shared" si="13"/>
        <v>3566.2622199999996</v>
      </c>
      <c r="G102" s="9">
        <f t="shared" si="12"/>
        <v>181.04588823489308</v>
      </c>
      <c r="H102" s="10">
        <f t="shared" si="14"/>
        <v>181.04588823489308</v>
      </c>
      <c r="J102" s="4"/>
    </row>
    <row r="103" spans="1:10" s="5" customFormat="1" ht="21.75" customHeight="1">
      <c r="A103" s="12" t="s">
        <v>93</v>
      </c>
      <c r="B103" s="9">
        <v>1404.4</v>
      </c>
      <c r="C103" s="9">
        <v>1404.4</v>
      </c>
      <c r="D103" s="101">
        <v>1647.29423</v>
      </c>
      <c r="E103" s="9">
        <f t="shared" si="11"/>
        <v>242.89422999999988</v>
      </c>
      <c r="F103" s="9">
        <f t="shared" si="13"/>
        <v>242.89422999999988</v>
      </c>
      <c r="G103" s="9">
        <f t="shared" si="12"/>
        <v>117.29523141555111</v>
      </c>
      <c r="H103" s="10">
        <f t="shared" si="14"/>
        <v>117.29523141555111</v>
      </c>
      <c r="J103" s="4"/>
    </row>
    <row r="104" spans="1:10" s="5" customFormat="1" ht="21.75" customHeight="1">
      <c r="A104" s="12" t="s">
        <v>94</v>
      </c>
      <c r="B104" s="9">
        <v>54129.6</v>
      </c>
      <c r="C104" s="9">
        <v>55418.069</v>
      </c>
      <c r="D104" s="101">
        <v>56987.61448</v>
      </c>
      <c r="E104" s="9">
        <f aca="true" t="shared" si="15" ref="E104:E117">D104-B104</f>
        <v>2858.014479999998</v>
      </c>
      <c r="F104" s="9">
        <f t="shared" si="13"/>
        <v>1569.5454799999934</v>
      </c>
      <c r="G104" s="9">
        <f aca="true" t="shared" si="16" ref="G104:G117">D104/B104*100</f>
        <v>105.27994753332742</v>
      </c>
      <c r="H104" s="10">
        <f t="shared" si="14"/>
        <v>102.83219085096593</v>
      </c>
      <c r="J104" s="4"/>
    </row>
    <row r="105" spans="1:10" s="5" customFormat="1" ht="21.75" customHeight="1">
      <c r="A105" s="12" t="s">
        <v>95</v>
      </c>
      <c r="B105" s="9">
        <v>538.6</v>
      </c>
      <c r="C105" s="9">
        <v>941.4</v>
      </c>
      <c r="D105" s="101">
        <v>962.82893</v>
      </c>
      <c r="E105" s="9">
        <f t="shared" si="15"/>
        <v>424.22893</v>
      </c>
      <c r="F105" s="9">
        <f t="shared" si="13"/>
        <v>21.428930000000037</v>
      </c>
      <c r="G105" s="9">
        <f t="shared" si="16"/>
        <v>178.76511882658747</v>
      </c>
      <c r="H105" s="10">
        <f t="shared" si="14"/>
        <v>102.27628319524113</v>
      </c>
      <c r="J105" s="4"/>
    </row>
    <row r="106" spans="1:11" s="5" customFormat="1" ht="21.75" customHeight="1">
      <c r="A106" s="11" t="s">
        <v>138</v>
      </c>
      <c r="B106" s="44">
        <v>93728.52</v>
      </c>
      <c r="C106" s="44">
        <v>108198.26469000001</v>
      </c>
      <c r="D106" s="44">
        <v>110130.90201000002</v>
      </c>
      <c r="E106" s="44">
        <f t="shared" si="15"/>
        <v>16402.382010000016</v>
      </c>
      <c r="F106" s="44">
        <f t="shared" si="13"/>
        <v>1932.637320000009</v>
      </c>
      <c r="G106" s="44">
        <f t="shared" si="16"/>
        <v>117.49988371735733</v>
      </c>
      <c r="H106" s="61">
        <f t="shared" si="14"/>
        <v>101.78619992246385</v>
      </c>
      <c r="I106" s="4"/>
      <c r="J106" s="4"/>
      <c r="K106" s="4"/>
    </row>
    <row r="107" spans="1:11" s="5" customFormat="1" ht="21.75" customHeight="1">
      <c r="A107" s="12" t="s">
        <v>96</v>
      </c>
      <c r="B107" s="9">
        <v>70946.02</v>
      </c>
      <c r="C107" s="9">
        <v>81197.61443</v>
      </c>
      <c r="D107" s="101">
        <v>83568.19459</v>
      </c>
      <c r="E107" s="9">
        <f t="shared" si="15"/>
        <v>12622.174589999995</v>
      </c>
      <c r="F107" s="9">
        <f t="shared" si="13"/>
        <v>2370.5801599999977</v>
      </c>
      <c r="G107" s="9">
        <f t="shared" si="16"/>
        <v>117.79123704190874</v>
      </c>
      <c r="H107" s="10">
        <f t="shared" si="14"/>
        <v>102.91951946697111</v>
      </c>
      <c r="I107" s="73"/>
      <c r="J107" s="73"/>
      <c r="K107" s="73"/>
    </row>
    <row r="108" spans="1:11" s="5" customFormat="1" ht="21.75" customHeight="1">
      <c r="A108" s="12" t="s">
        <v>97</v>
      </c>
      <c r="B108" s="9">
        <v>4110</v>
      </c>
      <c r="C108" s="9">
        <v>4696</v>
      </c>
      <c r="D108" s="101">
        <v>4877.64934</v>
      </c>
      <c r="E108" s="9">
        <f t="shared" si="15"/>
        <v>767.6493399999999</v>
      </c>
      <c r="F108" s="9">
        <f t="shared" si="13"/>
        <v>181.64933999999994</v>
      </c>
      <c r="G108" s="9">
        <f t="shared" si="16"/>
        <v>118.67759951338199</v>
      </c>
      <c r="H108" s="10">
        <f t="shared" si="14"/>
        <v>103.86817163543441</v>
      </c>
      <c r="I108" s="73"/>
      <c r="J108" s="73"/>
      <c r="K108" s="73"/>
    </row>
    <row r="109" spans="1:8" s="5" customFormat="1" ht="21.75" customHeight="1">
      <c r="A109" s="12" t="s">
        <v>98</v>
      </c>
      <c r="B109" s="9">
        <v>840</v>
      </c>
      <c r="C109" s="9">
        <v>1321.46622</v>
      </c>
      <c r="D109" s="101">
        <v>1208.90223</v>
      </c>
      <c r="E109" s="9">
        <f t="shared" si="15"/>
        <v>368.9022299999999</v>
      </c>
      <c r="F109" s="9">
        <f t="shared" si="13"/>
        <v>-112.5639900000001</v>
      </c>
      <c r="G109" s="9">
        <f t="shared" si="16"/>
        <v>143.91693214285712</v>
      </c>
      <c r="H109" s="10">
        <f t="shared" si="14"/>
        <v>91.48188668795483</v>
      </c>
    </row>
    <row r="110" spans="1:8" s="5" customFormat="1" ht="21.75" customHeight="1">
      <c r="A110" s="12" t="s">
        <v>99</v>
      </c>
      <c r="B110" s="9">
        <v>1235</v>
      </c>
      <c r="C110" s="9">
        <v>1813.02416</v>
      </c>
      <c r="D110" s="101">
        <v>1821.89328</v>
      </c>
      <c r="E110" s="9">
        <f t="shared" si="15"/>
        <v>586.89328</v>
      </c>
      <c r="F110" s="9">
        <f t="shared" si="13"/>
        <v>8.869120000000066</v>
      </c>
      <c r="G110" s="9">
        <f t="shared" si="16"/>
        <v>147.52172307692308</v>
      </c>
      <c r="H110" s="10">
        <f t="shared" si="14"/>
        <v>100.48918928912673</v>
      </c>
    </row>
    <row r="111" spans="1:8" s="5" customFormat="1" ht="21.75" customHeight="1">
      <c r="A111" s="12" t="s">
        <v>100</v>
      </c>
      <c r="B111" s="9">
        <v>810.4</v>
      </c>
      <c r="C111" s="9">
        <v>831.86622</v>
      </c>
      <c r="D111" s="101">
        <v>875.59442</v>
      </c>
      <c r="E111" s="9">
        <f t="shared" si="15"/>
        <v>65.19442000000004</v>
      </c>
      <c r="F111" s="9">
        <f t="shared" si="13"/>
        <v>43.728200000000015</v>
      </c>
      <c r="G111" s="9">
        <f t="shared" si="16"/>
        <v>108.0447211253702</v>
      </c>
      <c r="H111" s="10">
        <f t="shared" si="14"/>
        <v>105.25663850132057</v>
      </c>
    </row>
    <row r="112" spans="1:8" s="5" customFormat="1" ht="21.75" customHeight="1">
      <c r="A112" s="12" t="s">
        <v>101</v>
      </c>
      <c r="B112" s="9">
        <v>1140</v>
      </c>
      <c r="C112" s="9">
        <v>1140</v>
      </c>
      <c r="D112" s="101">
        <v>1430.64717</v>
      </c>
      <c r="E112" s="9">
        <f t="shared" si="15"/>
        <v>290.64716999999996</v>
      </c>
      <c r="F112" s="9">
        <f t="shared" si="13"/>
        <v>290.64716999999996</v>
      </c>
      <c r="G112" s="9">
        <f t="shared" si="16"/>
        <v>125.4953657894737</v>
      </c>
      <c r="H112" s="10">
        <f t="shared" si="14"/>
        <v>125.4953657894737</v>
      </c>
    </row>
    <row r="113" spans="1:8" s="5" customFormat="1" ht="21.75" customHeight="1">
      <c r="A113" s="12" t="s">
        <v>102</v>
      </c>
      <c r="B113" s="9">
        <v>428.1</v>
      </c>
      <c r="C113" s="9">
        <v>428.1</v>
      </c>
      <c r="D113" s="101">
        <v>487.14339</v>
      </c>
      <c r="E113" s="9">
        <f t="shared" si="15"/>
        <v>59.04338999999999</v>
      </c>
      <c r="F113" s="9">
        <f t="shared" si="13"/>
        <v>59.04338999999999</v>
      </c>
      <c r="G113" s="9">
        <f t="shared" si="16"/>
        <v>113.79196215837422</v>
      </c>
      <c r="H113" s="10">
        <f t="shared" si="14"/>
        <v>113.79196215837422</v>
      </c>
    </row>
    <row r="114" spans="1:8" s="5" customFormat="1" ht="21.75" customHeight="1">
      <c r="A114" s="12" t="s">
        <v>103</v>
      </c>
      <c r="B114" s="9">
        <v>1212.3</v>
      </c>
      <c r="C114" s="9">
        <v>1833.76622</v>
      </c>
      <c r="D114" s="101">
        <v>1148.43828</v>
      </c>
      <c r="E114" s="9">
        <f t="shared" si="15"/>
        <v>-63.86171999999988</v>
      </c>
      <c r="F114" s="9">
        <f t="shared" si="13"/>
        <v>-685.3279399999999</v>
      </c>
      <c r="G114" s="9">
        <f t="shared" si="16"/>
        <v>94.73218510269736</v>
      </c>
      <c r="H114" s="10">
        <f t="shared" si="14"/>
        <v>62.62730044181968</v>
      </c>
    </row>
    <row r="115" spans="1:8" s="5" customFormat="1" ht="21.75" customHeight="1">
      <c r="A115" s="12" t="s">
        <v>104</v>
      </c>
      <c r="B115" s="9">
        <v>1437</v>
      </c>
      <c r="C115" s="9">
        <v>1471</v>
      </c>
      <c r="D115" s="101">
        <v>1158.62609</v>
      </c>
      <c r="E115" s="9">
        <f t="shared" si="15"/>
        <v>-278.37391</v>
      </c>
      <c r="F115" s="9">
        <f t="shared" si="13"/>
        <v>-312.37391</v>
      </c>
      <c r="G115" s="9">
        <f t="shared" si="16"/>
        <v>80.62812038970077</v>
      </c>
      <c r="H115" s="10">
        <f t="shared" si="14"/>
        <v>78.76452005438477</v>
      </c>
    </row>
    <row r="116" spans="1:8" s="5" customFormat="1" ht="21.75" customHeight="1">
      <c r="A116" s="12" t="s">
        <v>105</v>
      </c>
      <c r="B116" s="9">
        <v>1501.3</v>
      </c>
      <c r="C116" s="9">
        <v>1911.46622</v>
      </c>
      <c r="D116" s="101">
        <v>1906.57245</v>
      </c>
      <c r="E116" s="9">
        <f t="shared" si="15"/>
        <v>405.27244999999994</v>
      </c>
      <c r="F116" s="9">
        <f t="shared" si="13"/>
        <v>-4.893770000000131</v>
      </c>
      <c r="G116" s="9">
        <f t="shared" si="16"/>
        <v>126.99476786784787</v>
      </c>
      <c r="H116" s="10">
        <f t="shared" si="14"/>
        <v>99.74397821165785</v>
      </c>
    </row>
    <row r="117" spans="1:8" s="5" customFormat="1" ht="21.75" customHeight="1" thickBot="1">
      <c r="A117" s="18" t="s">
        <v>106</v>
      </c>
      <c r="B117" s="47">
        <v>10068.4</v>
      </c>
      <c r="C117" s="47">
        <v>11553.96122</v>
      </c>
      <c r="D117" s="47">
        <v>11647.24077</v>
      </c>
      <c r="E117" s="47">
        <f t="shared" si="15"/>
        <v>1578.8407700000007</v>
      </c>
      <c r="F117" s="47">
        <f t="shared" si="13"/>
        <v>93.27955000000111</v>
      </c>
      <c r="G117" s="47">
        <f t="shared" si="16"/>
        <v>115.68114864327997</v>
      </c>
      <c r="H117" s="62">
        <f t="shared" si="14"/>
        <v>100.80733826454717</v>
      </c>
    </row>
    <row r="118" spans="1:8" ht="19.5" thickTop="1">
      <c r="A118" s="5"/>
      <c r="B118" s="21"/>
      <c r="C118" s="21"/>
      <c r="D118" s="21"/>
      <c r="E118" s="21"/>
      <c r="F118" s="21"/>
      <c r="G118" s="21"/>
      <c r="H118" s="21"/>
    </row>
    <row r="119" spans="1:8" ht="18.75">
      <c r="A119" s="5"/>
      <c r="B119" s="21"/>
      <c r="C119" s="21"/>
      <c r="D119" s="21"/>
      <c r="E119" s="21"/>
      <c r="F119" s="21"/>
      <c r="G119" s="21"/>
      <c r="H119" s="21"/>
    </row>
    <row r="120" spans="1:8" ht="18.75">
      <c r="A120" s="5"/>
      <c r="B120" s="71"/>
      <c r="C120" s="71"/>
      <c r="D120" s="71"/>
      <c r="E120" s="21"/>
      <c r="F120" s="21"/>
      <c r="G120" s="21"/>
      <c r="H120" s="21"/>
    </row>
    <row r="121" spans="1:8" ht="18.75">
      <c r="A121" s="5"/>
      <c r="B121" s="77"/>
      <c r="C121" s="77"/>
      <c r="D121" s="77"/>
      <c r="E121" s="21"/>
      <c r="F121" s="21"/>
      <c r="G121" s="21"/>
      <c r="H121" s="21"/>
    </row>
    <row r="122" spans="1:8" ht="18.75">
      <c r="A122" s="5"/>
      <c r="B122" s="21"/>
      <c r="C122" s="21"/>
      <c r="D122" s="21"/>
      <c r="E122" s="15"/>
      <c r="F122" s="15"/>
      <c r="G122" s="15"/>
      <c r="H122" s="15"/>
    </row>
    <row r="123" spans="1:8" ht="20.25">
      <c r="A123" s="5"/>
      <c r="B123" s="76"/>
      <c r="C123" s="17"/>
      <c r="D123" s="15"/>
      <c r="E123" s="15"/>
      <c r="F123" s="15"/>
      <c r="G123" s="15"/>
      <c r="H123" s="15"/>
    </row>
    <row r="124" spans="1:8" ht="18.75">
      <c r="A124" s="5"/>
      <c r="B124" s="70"/>
      <c r="C124" s="70"/>
      <c r="D124" s="70"/>
      <c r="E124" s="15"/>
      <c r="F124" s="15"/>
      <c r="G124" s="15"/>
      <c r="H124" s="15"/>
    </row>
    <row r="125" spans="1:8" ht="12.75">
      <c r="A125" s="5"/>
      <c r="B125" s="71"/>
      <c r="C125" s="71"/>
      <c r="D125" s="71"/>
      <c r="E125" s="5"/>
      <c r="F125" s="5"/>
      <c r="G125" s="5"/>
      <c r="H125" s="5"/>
    </row>
    <row r="126" spans="1:8" ht="20.25">
      <c r="A126" s="5"/>
      <c r="B126" s="3"/>
      <c r="C126" s="17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a_hatueva</cp:lastModifiedBy>
  <cp:lastPrinted>2017-07-18T11:51:49Z</cp:lastPrinted>
  <dcterms:created xsi:type="dcterms:W3CDTF">2013-03-04T06:21:25Z</dcterms:created>
  <dcterms:modified xsi:type="dcterms:W3CDTF">2022-02-01T07:07:49Z</dcterms:modified>
  <cp:category/>
  <cp:version/>
  <cp:contentType/>
  <cp:contentStatus/>
</cp:coreProperties>
</file>